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talha\cachos\DOEMP\DOEMP\PROMOCAO_MERCADO_INTERNO\Projetos_PMI_14_2022\10 - Relatório Final\"/>
    </mc:Choice>
  </mc:AlternateContent>
  <xr:revisionPtr revIDLastSave="0" documentId="13_ncr:1_{2A93C5FC-ED1E-43C7-88F8-B2B878EF05FF}" xr6:coauthVersionLast="47" xr6:coauthVersionMax="47" xr10:uidLastSave="{00000000-0000-0000-0000-000000000000}"/>
  <bookViews>
    <workbookView xWindow="28680" yWindow="-120" windowWidth="29040" windowHeight="15720" tabRatio="690" xr2:uid="{00000000-000D-0000-FFFF-FFFF00000000}"/>
  </bookViews>
  <sheets>
    <sheet name="Quadro 1A - Rel. Atuaz. Ações  " sheetId="5" r:id="rId1"/>
    <sheet name="Quadro 4A e 4B - Indic. Desemp " sheetId="8" r:id="rId2"/>
    <sheet name="Quadro 5 - Rel. Desp. Ação" sheetId="9" r:id="rId3"/>
    <sheet name="Quadro 6 - Rel.Desp.Enc.Pess..." sheetId="10" r:id="rId4"/>
  </sheets>
  <definedNames>
    <definedName name="_xlnm.Print_Area" localSheetId="0">'Quadro 1A - Rel. Atuaz. Ações  '!$A$1:$N$49</definedName>
    <definedName name="_xlnm.Print_Area" localSheetId="1">'Quadro 4A e 4B - Indic. Desemp '!$A$1:$O$58</definedName>
    <definedName name="_xlnm.Print_Area" localSheetId="2">'Quadro 5 - Rel. Desp. Ação'!$A$1:$W$51</definedName>
    <definedName name="_xlnm.Print_Area" localSheetId="3">'Quadro 6 - Rel.Desp.Enc.Pess...'!$A$1:$U$47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0" i="10" l="1"/>
  <c r="Q27" i="10"/>
  <c r="Q21" i="10"/>
  <c r="P21" i="10"/>
  <c r="R15" i="9"/>
  <c r="U15" i="9" s="1"/>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L45" i="8"/>
  <c r="L45" i="9" l="1"/>
  <c r="K45" i="9"/>
  <c r="K44" i="5"/>
  <c r="M40" i="5"/>
  <c r="K40" i="5"/>
  <c r="J40" i="5"/>
  <c r="Q15" i="9" l="1"/>
  <c r="L35" i="8" l="1"/>
  <c r="C5" i="10" l="1"/>
  <c r="E6" i="9"/>
  <c r="D5" i="8"/>
  <c r="M8" i="10"/>
  <c r="L7" i="8"/>
  <c r="K8" i="9"/>
  <c r="S15" i="9" l="1"/>
  <c r="S45" i="10" l="1"/>
  <c r="K45" i="10"/>
  <c r="J45" i="10"/>
  <c r="Q44" i="10"/>
  <c r="T44" i="10" s="1"/>
  <c r="P44" i="10"/>
  <c r="R44" i="10" s="1"/>
  <c r="L44" i="10"/>
  <c r="Q43" i="10"/>
  <c r="T43" i="10" s="1"/>
  <c r="P43" i="10"/>
  <c r="R43" i="10" s="1"/>
  <c r="L43" i="10"/>
  <c r="Q42" i="10"/>
  <c r="T42" i="10" s="1"/>
  <c r="P42" i="10"/>
  <c r="L42" i="10"/>
  <c r="Q41" i="10"/>
  <c r="T41" i="10" s="1"/>
  <c r="P41" i="10"/>
  <c r="L41" i="10"/>
  <c r="Q40" i="10"/>
  <c r="T40" i="10" s="1"/>
  <c r="P40" i="10"/>
  <c r="L40" i="10"/>
  <c r="Q39" i="10"/>
  <c r="T39" i="10" s="1"/>
  <c r="P39" i="10"/>
  <c r="R39" i="10" s="1"/>
  <c r="L39" i="10"/>
  <c r="Q38" i="10"/>
  <c r="T38" i="10" s="1"/>
  <c r="P38" i="10"/>
  <c r="R38" i="10" s="1"/>
  <c r="L38" i="10"/>
  <c r="Q37" i="10"/>
  <c r="T37" i="10" s="1"/>
  <c r="P37" i="10"/>
  <c r="L37" i="10"/>
  <c r="Q36" i="10"/>
  <c r="T36" i="10" s="1"/>
  <c r="P36" i="10"/>
  <c r="R36" i="10" s="1"/>
  <c r="L36" i="10"/>
  <c r="Q35" i="10"/>
  <c r="T35" i="10" s="1"/>
  <c r="P35" i="10"/>
  <c r="R35" i="10" s="1"/>
  <c r="L35" i="10"/>
  <c r="Q34" i="10"/>
  <c r="T34" i="10" s="1"/>
  <c r="P34" i="10"/>
  <c r="L34" i="10"/>
  <c r="Q33" i="10"/>
  <c r="T33" i="10" s="1"/>
  <c r="P33" i="10"/>
  <c r="L33" i="10"/>
  <c r="Q32" i="10"/>
  <c r="T32" i="10" s="1"/>
  <c r="P32" i="10"/>
  <c r="L32" i="10"/>
  <c r="Q31" i="10"/>
  <c r="T31" i="10" s="1"/>
  <c r="P31" i="10"/>
  <c r="R31" i="10" s="1"/>
  <c r="L31" i="10"/>
  <c r="Q30" i="10"/>
  <c r="T30" i="10" s="1"/>
  <c r="P30" i="10"/>
  <c r="R30" i="10" s="1"/>
  <c r="L30" i="10"/>
  <c r="Q29" i="10"/>
  <c r="T29" i="10" s="1"/>
  <c r="P29" i="10"/>
  <c r="L29" i="10"/>
  <c r="Q28" i="10"/>
  <c r="T28" i="10" s="1"/>
  <c r="P28" i="10"/>
  <c r="R28" i="10" s="1"/>
  <c r="L28" i="10"/>
  <c r="T27" i="10"/>
  <c r="P27" i="10"/>
  <c r="R27" i="10" s="1"/>
  <c r="L27" i="10"/>
  <c r="Q26" i="10"/>
  <c r="T26" i="10" s="1"/>
  <c r="P26" i="10"/>
  <c r="R26" i="10" s="1"/>
  <c r="L26" i="10"/>
  <c r="Q25" i="10"/>
  <c r="T25" i="10" s="1"/>
  <c r="P25" i="10"/>
  <c r="L25" i="10"/>
  <c r="Q24" i="10"/>
  <c r="T24" i="10" s="1"/>
  <c r="P24" i="10"/>
  <c r="L24" i="10"/>
  <c r="Q23" i="10"/>
  <c r="T23" i="10" s="1"/>
  <c r="P23" i="10"/>
  <c r="R23" i="10" s="1"/>
  <c r="L23" i="10"/>
  <c r="Q22" i="10"/>
  <c r="T22" i="10" s="1"/>
  <c r="P22" i="10"/>
  <c r="R22" i="10" s="1"/>
  <c r="L22" i="10"/>
  <c r="T21" i="10"/>
  <c r="L21" i="10"/>
  <c r="T20" i="10"/>
  <c r="P20" i="10"/>
  <c r="R20" i="10" s="1"/>
  <c r="L20" i="10"/>
  <c r="Q19" i="10"/>
  <c r="T19" i="10" s="1"/>
  <c r="P19" i="10"/>
  <c r="R19" i="10" s="1"/>
  <c r="L19" i="10"/>
  <c r="Q18" i="10"/>
  <c r="T18" i="10" s="1"/>
  <c r="P18" i="10"/>
  <c r="L18" i="10"/>
  <c r="Q17" i="10"/>
  <c r="T17" i="10" s="1"/>
  <c r="P17" i="10"/>
  <c r="R17" i="10" s="1"/>
  <c r="L17" i="10"/>
  <c r="Q16" i="10"/>
  <c r="T16" i="10" s="1"/>
  <c r="P16" i="10"/>
  <c r="R16" i="10" s="1"/>
  <c r="L16" i="10"/>
  <c r="Q15" i="10"/>
  <c r="P15" i="10"/>
  <c r="L15" i="10"/>
  <c r="T45" i="9"/>
  <c r="Q44" i="9"/>
  <c r="M44" i="9"/>
  <c r="U44" i="9" s="1"/>
  <c r="Q43" i="9"/>
  <c r="M43" i="9"/>
  <c r="U43" i="9" s="1"/>
  <c r="Q42" i="9"/>
  <c r="M42" i="9"/>
  <c r="U42" i="9" s="1"/>
  <c r="Q41" i="9"/>
  <c r="M41" i="9"/>
  <c r="U41" i="9" s="1"/>
  <c r="Q40" i="9"/>
  <c r="M40" i="9"/>
  <c r="U40" i="9" s="1"/>
  <c r="Q39" i="9"/>
  <c r="M39" i="9"/>
  <c r="U39" i="9" s="1"/>
  <c r="Q38" i="9"/>
  <c r="M38" i="9"/>
  <c r="U38" i="9" s="1"/>
  <c r="Q37" i="9"/>
  <c r="M37" i="9"/>
  <c r="U37" i="9" s="1"/>
  <c r="Q36" i="9"/>
  <c r="M36" i="9"/>
  <c r="U36" i="9" s="1"/>
  <c r="Q35" i="9"/>
  <c r="M35" i="9"/>
  <c r="U35" i="9" s="1"/>
  <c r="Q34" i="9"/>
  <c r="M34" i="9"/>
  <c r="U34" i="9" s="1"/>
  <c r="Q33" i="9"/>
  <c r="M33" i="9"/>
  <c r="U33" i="9" s="1"/>
  <c r="Q32" i="9"/>
  <c r="M32" i="9"/>
  <c r="U32" i="9" s="1"/>
  <c r="Q31" i="9"/>
  <c r="M31" i="9"/>
  <c r="U31" i="9" s="1"/>
  <c r="Q30" i="9"/>
  <c r="M30" i="9"/>
  <c r="Q29" i="9"/>
  <c r="M29" i="9"/>
  <c r="U29" i="9" s="1"/>
  <c r="Q28" i="9"/>
  <c r="M28" i="9"/>
  <c r="U28" i="9" s="1"/>
  <c r="Q27" i="9"/>
  <c r="M27" i="9"/>
  <c r="U27" i="9" s="1"/>
  <c r="Q26" i="9"/>
  <c r="M26" i="9"/>
  <c r="U26" i="9" s="1"/>
  <c r="Q25" i="9"/>
  <c r="M25" i="9"/>
  <c r="U25" i="9" s="1"/>
  <c r="Q24" i="9"/>
  <c r="M24" i="9"/>
  <c r="U24" i="9" s="1"/>
  <c r="Q23" i="9"/>
  <c r="M23" i="9"/>
  <c r="U23" i="9" s="1"/>
  <c r="Q22" i="9"/>
  <c r="M22" i="9"/>
  <c r="U22" i="9" s="1"/>
  <c r="Q21" i="9"/>
  <c r="M21" i="9"/>
  <c r="U21" i="9" s="1"/>
  <c r="Q20" i="9"/>
  <c r="M20" i="9"/>
  <c r="U20" i="9" s="1"/>
  <c r="Q19" i="9"/>
  <c r="M19" i="9"/>
  <c r="U19" i="9" s="1"/>
  <c r="Q18" i="9"/>
  <c r="M18" i="9"/>
  <c r="U18" i="9" s="1"/>
  <c r="Q17" i="9"/>
  <c r="M17" i="9"/>
  <c r="U17" i="9" s="1"/>
  <c r="U16" i="9"/>
  <c r="Q16" i="9"/>
  <c r="S16" i="9" s="1"/>
  <c r="M16" i="9"/>
  <c r="M15" i="9"/>
  <c r="L57" i="8"/>
  <c r="N57" i="8" s="1"/>
  <c r="K57" i="8"/>
  <c r="J57" i="8"/>
  <c r="L56" i="8"/>
  <c r="M56" i="8" s="1"/>
  <c r="K56" i="8"/>
  <c r="J56" i="8"/>
  <c r="M55" i="8"/>
  <c r="L55" i="8"/>
  <c r="N55" i="8" s="1"/>
  <c r="K55" i="8"/>
  <c r="J55" i="8"/>
  <c r="L54" i="8"/>
  <c r="M54" i="8" s="1"/>
  <c r="K54" i="8"/>
  <c r="J54" i="8"/>
  <c r="L53" i="8"/>
  <c r="N53" i="8" s="1"/>
  <c r="K53" i="8"/>
  <c r="J53" i="8"/>
  <c r="L52" i="8"/>
  <c r="M52" i="8" s="1"/>
  <c r="K52" i="8"/>
  <c r="J52" i="8"/>
  <c r="M51" i="8"/>
  <c r="L51" i="8"/>
  <c r="N51" i="8" s="1"/>
  <c r="K51" i="8"/>
  <c r="J51" i="8"/>
  <c r="L50" i="8"/>
  <c r="M50" i="8" s="1"/>
  <c r="K50" i="8"/>
  <c r="J50" i="8"/>
  <c r="M49" i="8"/>
  <c r="L49" i="8"/>
  <c r="N49" i="8" s="1"/>
  <c r="K49" i="8"/>
  <c r="J49" i="8"/>
  <c r="L48" i="8"/>
  <c r="M48" i="8" s="1"/>
  <c r="K48" i="8"/>
  <c r="J48" i="8"/>
  <c r="L47" i="8"/>
  <c r="N47" i="8" s="1"/>
  <c r="K47" i="8"/>
  <c r="J47" i="8"/>
  <c r="L46" i="8"/>
  <c r="M46" i="8" s="1"/>
  <c r="K46" i="8"/>
  <c r="J46" i="8"/>
  <c r="M45" i="8"/>
  <c r="K45" i="8"/>
  <c r="J45" i="8"/>
  <c r="D33" i="8"/>
  <c r="M47" i="5"/>
  <c r="M49" i="5" s="1"/>
  <c r="M53" i="8" l="1"/>
  <c r="R25" i="10"/>
  <c r="R33" i="10"/>
  <c r="R41" i="10"/>
  <c r="L45" i="10"/>
  <c r="P45" i="10"/>
  <c r="R34" i="10"/>
  <c r="R18" i="10"/>
  <c r="R29" i="10"/>
  <c r="R37" i="10"/>
  <c r="R24" i="10"/>
  <c r="R32" i="10"/>
  <c r="R40" i="10"/>
  <c r="R21" i="10"/>
  <c r="Q45" i="9"/>
  <c r="S30" i="9"/>
  <c r="M45" i="9"/>
  <c r="R42" i="10"/>
  <c r="Q45" i="10"/>
  <c r="T45" i="10" s="1"/>
  <c r="T15" i="10"/>
  <c r="N45" i="8"/>
  <c r="R15" i="10"/>
  <c r="S17" i="9"/>
  <c r="S18" i="9"/>
  <c r="S19" i="9"/>
  <c r="S20" i="9"/>
  <c r="S21" i="9"/>
  <c r="S22" i="9"/>
  <c r="S23" i="9"/>
  <c r="S24" i="9"/>
  <c r="S25" i="9"/>
  <c r="S26" i="9"/>
  <c r="S27" i="9"/>
  <c r="S28" i="9"/>
  <c r="S29" i="9"/>
  <c r="S31" i="9"/>
  <c r="S32" i="9"/>
  <c r="S33" i="9"/>
  <c r="S34" i="9"/>
  <c r="S35" i="9"/>
  <c r="S36" i="9"/>
  <c r="S37" i="9"/>
  <c r="S38" i="9"/>
  <c r="S39" i="9"/>
  <c r="S40" i="9"/>
  <c r="S41" i="9"/>
  <c r="S42" i="9"/>
  <c r="S43" i="9"/>
  <c r="S44" i="9"/>
  <c r="N46" i="8"/>
  <c r="M47" i="8"/>
  <c r="N48" i="8"/>
  <c r="N50" i="8"/>
  <c r="N52" i="8"/>
  <c r="N54" i="8"/>
  <c r="N56" i="8"/>
  <c r="M57" i="8"/>
  <c r="J47" i="5"/>
  <c r="J49" i="5" s="1"/>
  <c r="K47" i="5"/>
  <c r="K49" i="5" s="1"/>
  <c r="R45" i="10" l="1"/>
  <c r="U30" i="9"/>
  <c r="R45" i="9"/>
  <c r="U45" i="9" s="1"/>
  <c r="S45" i="9"/>
</calcChain>
</file>

<file path=xl/sharedStrings.xml><?xml version="1.0" encoding="utf-8"?>
<sst xmlns="http://schemas.openxmlformats.org/spreadsheetml/2006/main" count="429" uniqueCount="194">
  <si>
    <t>(1)</t>
  </si>
  <si>
    <t>(2)</t>
  </si>
  <si>
    <t>(3)</t>
  </si>
  <si>
    <t>(4)</t>
  </si>
  <si>
    <t>Ano a que respeita o programa de promoção:</t>
  </si>
  <si>
    <t>TOTAL</t>
  </si>
  <si>
    <t>Eixo 1</t>
  </si>
  <si>
    <t>Relações públicas, promoção ou publicidade…</t>
  </si>
  <si>
    <t>Componente abrangida pelo apoio previsto na Portaria n.º 90/2014 de 22/abril, com as alterações introduzidas pela Portaria n.º 307/2016 de 07/dezembro</t>
  </si>
  <si>
    <t>Participação em eventos, feiras ou exposições</t>
  </si>
  <si>
    <t>Informação sobre as regiões, produtos DO/IG</t>
  </si>
  <si>
    <t xml:space="preserve">Beneficiário do apoio: </t>
  </si>
  <si>
    <t>Formação sobre apresentação de vinhos e formas de consumo</t>
  </si>
  <si>
    <t>(campo 1)</t>
  </si>
  <si>
    <t>Estudos de mercado e de informação sobre sua evolução</t>
  </si>
  <si>
    <t>Apoio no âmbito do (Eixo):</t>
  </si>
  <si>
    <t>Datas de envio deste quadro ao IVV:</t>
  </si>
  <si>
    <t>(campo 2)</t>
  </si>
  <si>
    <t>(campo 3)</t>
  </si>
  <si>
    <t>(campo 4)</t>
  </si>
  <si>
    <t>MERCADO</t>
  </si>
  <si>
    <t>DESIGNAÇÃO DA AÇÃO</t>
  </si>
  <si>
    <t>TIPO AÇÃO</t>
  </si>
  <si>
    <t>SITUAÇÃO DA AÇÃO</t>
  </si>
  <si>
    <t>C/ IVA</t>
  </si>
  <si>
    <t>S/ IVA</t>
  </si>
  <si>
    <t>(5)</t>
  </si>
  <si>
    <t>(6)</t>
  </si>
  <si>
    <t>Data de envio deste quadro ao IVV:</t>
  </si>
  <si>
    <t>%</t>
  </si>
  <si>
    <t>CRITÉRIOS</t>
  </si>
  <si>
    <t>INDICADORES</t>
  </si>
  <si>
    <t>UNIDADE DE MEDIDA</t>
  </si>
  <si>
    <t>A promoção desenvolvida pelo beneficiário contribui para a presença das empresas nos mercados.</t>
  </si>
  <si>
    <t>Número</t>
  </si>
  <si>
    <t>O apoio público concedido favorece a maior presença do beneficiário nos mercados.</t>
  </si>
  <si>
    <t>As ações de promoção permitem atingir um público alvo diverso.</t>
  </si>
  <si>
    <t>As ações de promoção contribuem para gerar difusão sobre os vinhos de Portugal em geral, ou das denominações de origem/indicações geográficas.</t>
  </si>
  <si>
    <t>A promoção realizada favorece as trocas comerciais com os mercados comunitários.</t>
  </si>
  <si>
    <t>Valor das expedições de vinho para a U.E.</t>
  </si>
  <si>
    <t>EURO</t>
  </si>
  <si>
    <t>ENC. PESSOAL, AQUISIÇÃO BENS E DESP. GERAIS FUNCIONAMENTO A INCLUIR NO PROGRAMA - EIXO 1</t>
  </si>
  <si>
    <t>Valor das expedições de vinho para os mercados alvo da promoção no âmbito da presente medida de apoio (Eixo 1)</t>
  </si>
  <si>
    <t>N.º de artigos publicados no âmbito e sequência das ações de promoção realizadas ao abriga da presente medida de apoio  (Eixo 1).</t>
  </si>
  <si>
    <t>N.º de pessoas  (agentes do "trade", líderes de opinião ou influenciadores de opinião) que visitaram Portugal/as regiões vitivinícolas no âmbito de ações desenvolvidas pelo beneficiário no âmbito da presente medida de apoio (Eixo 1).</t>
  </si>
  <si>
    <t>N.º de empresas visitadas (visitas inversas) no âmbito e sequência das ações de promoção realizadas ao abriga da presente medida de apoio (Eixo 1).</t>
  </si>
  <si>
    <t xml:space="preserve">     Aquisição de bens</t>
  </si>
  <si>
    <t xml:space="preserve">     Despesas gerais de funcionamento</t>
  </si>
  <si>
    <t>Regime de IVA</t>
  </si>
  <si>
    <t>Regime de IVA:</t>
  </si>
  <si>
    <t>(campo 5)</t>
  </si>
  <si>
    <t>Geral</t>
  </si>
  <si>
    <t>Isenção</t>
  </si>
  <si>
    <t>Integrado em regime misto</t>
  </si>
  <si>
    <t xml:space="preserve">    Encargos com pessoal</t>
  </si>
  <si>
    <t>Tipo de Ações - Eixo 1</t>
  </si>
  <si>
    <t>Quadro 1A</t>
  </si>
  <si>
    <t>(7)</t>
  </si>
  <si>
    <t>Situação da Ação</t>
  </si>
  <si>
    <t>Concluída</t>
  </si>
  <si>
    <t>Suprimida</t>
  </si>
  <si>
    <t xml:space="preserve">Nova e concluída </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</si>
  <si>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</si>
  <si>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</si>
  <si>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</si>
  <si>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</si>
  <si>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</si>
  <si>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</si>
  <si>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</si>
  <si>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</si>
  <si>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</si>
  <si>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</si>
  <si>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</si>
  <si>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</si>
  <si>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</si>
  <si>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</si>
  <si>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</si>
  <si>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</si>
  <si>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</si>
  <si>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</si>
  <si>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</si>
  <si>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</si>
  <si>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</si>
  <si>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</si>
  <si>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</si>
  <si>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</si>
  <si>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</si>
  <si>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 xml:space="preserve">Reino Unido </t>
  </si>
  <si>
    <t xml:space="preserve">República Checa </t>
  </si>
  <si>
    <t>Roménia</t>
  </si>
  <si>
    <t>Suécia</t>
  </si>
  <si>
    <r>
      <t xml:space="preserve">Outros </t>
    </r>
    <r>
      <rPr>
        <sz val="11"/>
        <rFont val="Calibri"/>
        <family val="2"/>
      </rPr>
      <t>(especificar na coluna seguinte em complemento à designação da ação )</t>
    </r>
  </si>
  <si>
    <t>Tranversais a todos os mercados incluídos na candidatura PMI - 2016</t>
  </si>
  <si>
    <t>ESTIMATIVA DE CUSTOS APRESENTADA  EM CANDIDATURA (Euros)</t>
  </si>
  <si>
    <t>INDICADORES DE RESULTADOS ATINGIDOS</t>
  </si>
  <si>
    <r>
      <t xml:space="preserve">NOTA 1: Os valores de </t>
    </r>
    <r>
      <rPr>
        <u/>
        <sz val="10"/>
        <color indexed="8"/>
        <rFont val="Calibri"/>
        <family val="2"/>
      </rPr>
      <t>resultados atingidos</t>
    </r>
    <r>
      <rPr>
        <sz val="10"/>
        <color indexed="8"/>
        <rFont val="Calibri"/>
        <family val="2"/>
      </rPr>
      <t xml:space="preserve"> devem ser calculados apenas com resultados conhecidos no âmbito do eixo 1, à data de prenchimento deste quadro. </t>
    </r>
  </si>
  <si>
    <r>
      <t xml:space="preserve">NOTA 3: Os indicadores referentes aos </t>
    </r>
    <r>
      <rPr>
        <b/>
        <sz val="10"/>
        <color indexed="8"/>
        <rFont val="Calibri"/>
        <family val="2"/>
      </rPr>
      <t>critérios 1, 2 e 5 são de carácter obrigatório.</t>
    </r>
    <r>
      <rPr>
        <sz val="10"/>
        <color indexed="8"/>
        <rFont val="Calibri"/>
        <family val="2"/>
      </rPr>
      <t xml:space="preserve"> </t>
    </r>
  </si>
  <si>
    <t xml:space="preserve">N.º de empresas que participaram em ações de promoção desenvolvidas no âmbito da presente medida de apoio (Eixo 1) nos mercados da U.E. </t>
  </si>
  <si>
    <t>N.º de empresas que participaram em ações de promoção no âmbito da presente medida de apoio (Eixo 1) no mercado nacional.</t>
  </si>
  <si>
    <t>N.º de ações de promoção realizadas no âmbito da presente medida de apoio (Eixo 1) nos mercados da U.E.</t>
  </si>
  <si>
    <t>N.º de ações de promoção realizadas no âmbito da presente medida de apoio (Eixo 1) no mercado nacional.</t>
  </si>
  <si>
    <t>N.º de ações realizadas no âmbito da presente medida de apoio (Eixo 1) com foco em agentes do "trade".</t>
  </si>
  <si>
    <t>N.º de ações realizadas no âmbito da presente medida de apoio (Eixo 1) com foco em líderes de opinião ou influenciadores de opinião (jornalistas, sommeliers, etc.).</t>
  </si>
  <si>
    <t>N.º de ações realizadas no âmbito da presente medida de apoio (Eixo 1) com foco nos consumidores.</t>
  </si>
  <si>
    <t>N.º de ações realizadas no âmbito da presente medida de apoio (Eixo 1) com foco genérico.</t>
  </si>
  <si>
    <t>INDICADORES DE IMPACTO</t>
  </si>
  <si>
    <t>NOTA 1: Os valores dos indicadores de impacto devem ser calculados sob a forma de variação nas unidades de medida e na variação percentual, entre resultado esperado e situação inicial  indicados na candidatura(impacto esperado) e entre o resultado atingido e a situação inicial (impacto obtido).</t>
  </si>
  <si>
    <t>IMPACTO ESPERADO</t>
  </si>
  <si>
    <t>IMPACTO OBTIDO</t>
  </si>
  <si>
    <t>Unidade</t>
  </si>
  <si>
    <t>(3)=2-1</t>
  </si>
  <si>
    <t>(4)=3/1</t>
  </si>
  <si>
    <t>(6)=5-1</t>
  </si>
  <si>
    <t>(7)=6/1</t>
  </si>
  <si>
    <t>Valor das expedições de vinho para os mercados alvo da promoção no âmbito da presente medida de apoio (Eixo 1).</t>
  </si>
  <si>
    <t>Quadro 4A</t>
  </si>
  <si>
    <t>Quadro 4B</t>
  </si>
  <si>
    <t>(*): Utilizar os valores inscritos no Quadro 4 da candidatura ao Eixo 1 (Situação Inicial e Resultados Esperados).</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</si>
  <si>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</si>
  <si>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</si>
  <si>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</si>
  <si>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</si>
  <si>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</si>
  <si>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</si>
  <si>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</si>
  <si>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</si>
  <si>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</si>
  <si>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</si>
  <si>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VALOR DO IVA</t>
  </si>
  <si>
    <t>MOEDA</t>
  </si>
  <si>
    <t>DATA DE PAGAMENTO</t>
  </si>
  <si>
    <t>TAXA CÂMBIO UTILIZADA</t>
  </si>
  <si>
    <t xml:space="preserve">TAXA DE IMPUTAÇÃO
</t>
  </si>
  <si>
    <t>(8)</t>
  </si>
  <si>
    <t>(9)</t>
  </si>
  <si>
    <t>(10)</t>
  </si>
  <si>
    <t>(11)</t>
  </si>
  <si>
    <t>(12)</t>
  </si>
  <si>
    <t>(13)</t>
  </si>
  <si>
    <t>(17)</t>
  </si>
  <si>
    <t>Tipo de Documento do Despesa</t>
  </si>
  <si>
    <t>Fatura</t>
  </si>
  <si>
    <t>Euro</t>
  </si>
  <si>
    <t>Fatura/Recibo</t>
  </si>
  <si>
    <t>Recibo</t>
  </si>
  <si>
    <t>Nota de Débito</t>
  </si>
  <si>
    <t>Nota de Crédito</t>
  </si>
  <si>
    <r>
      <t xml:space="preserve">Outros </t>
    </r>
    <r>
      <rPr>
        <sz val="11"/>
        <rFont val="Calibri"/>
        <family val="2"/>
      </rPr>
      <t>(especificar na coluna seguinte em complemento à designação  da ação )</t>
    </r>
  </si>
  <si>
    <t xml:space="preserve">Tipo de Custo </t>
  </si>
  <si>
    <t>Encargos com pessoal</t>
  </si>
  <si>
    <t>Despesas gerais de funcionamento</t>
  </si>
  <si>
    <t>Aquisição de bens</t>
  </si>
  <si>
    <t>TIPO DE DESPESA</t>
  </si>
  <si>
    <t>N.º DO DOCUMENTO DE DESPESA</t>
  </si>
  <si>
    <t>VALOR DO DOCUMENTO S/IVA</t>
  </si>
  <si>
    <t xml:space="preserve">VALOR TOTAL DO DOCUMENTO </t>
  </si>
  <si>
    <t>TAXA DE IMPUTAÇÃO</t>
  </si>
  <si>
    <t>(13)=7x12</t>
  </si>
  <si>
    <t>(14)=8x12</t>
  </si>
  <si>
    <t>(15)=9x12</t>
  </si>
  <si>
    <t>(16)</t>
  </si>
  <si>
    <t>(17)=16/14</t>
  </si>
  <si>
    <t>Quadro 5</t>
  </si>
  <si>
    <t>Quadro 6</t>
  </si>
  <si>
    <t>NOTA 2: Apenas devem ser incluídos resultados referentes aos critérios que foram considerados no Quadro 4 da Candidatura ao Eixo 1 (Situação Inicial e Resultados Esperados).</t>
  </si>
  <si>
    <t>NOTA 2: Apenas devem ser incluídos resultados referentes aos critérios que foram considerados no Quadro 4 da candidatura ao eixo 1 (Situação Inicial e Resultados Esperados).</t>
  </si>
  <si>
    <t>(14)=8x13</t>
  </si>
  <si>
    <t>(15)=9x13</t>
  </si>
  <si>
    <t>(18)=17/15</t>
  </si>
  <si>
    <t>VALOR  IMPUTADO 
(Euros)</t>
  </si>
  <si>
    <r>
      <t xml:space="preserve">CUSTO FINAL </t>
    </r>
    <r>
      <rPr>
        <b/>
        <i/>
        <sz val="8"/>
        <color indexed="8"/>
        <rFont val="Calibri"/>
        <family val="2"/>
      </rPr>
      <t>(Euros)</t>
    </r>
  </si>
  <si>
    <r>
      <t xml:space="preserve">ESTIMATIVA DE CUSTOS APRESENTADA EM CANDIDATURA </t>
    </r>
    <r>
      <rPr>
        <b/>
        <i/>
        <sz val="8"/>
        <color indexed="8"/>
        <rFont val="Calibri"/>
        <family val="2"/>
      </rPr>
      <t xml:space="preserve">(Euros) </t>
    </r>
  </si>
  <si>
    <t>SITUAÇÃO INICIAL
(ACUMULADO  PMI ANOS ANTERIORES) (*)</t>
  </si>
  <si>
    <r>
      <t xml:space="preserve">VALOR DAS AÇÕES </t>
    </r>
    <r>
      <rPr>
        <i/>
        <sz val="9"/>
        <color theme="1"/>
        <rFont val="Calibri"/>
        <family val="2"/>
        <scheme val="minor"/>
      </rPr>
      <t>(1)</t>
    </r>
  </si>
  <si>
    <r>
      <t>VALOR ENCARGOS PESSOAL, AQUIS. BENS E DESPESAS GERAIS DE FUNCIONAMENTO</t>
    </r>
    <r>
      <rPr>
        <sz val="9"/>
        <color theme="1"/>
        <rFont val="Calibri"/>
        <family val="2"/>
        <scheme val="minor"/>
      </rPr>
      <t xml:space="preserve"> </t>
    </r>
    <r>
      <rPr>
        <i/>
        <sz val="9"/>
        <color theme="1"/>
        <rFont val="Calibri"/>
        <family val="2"/>
        <scheme val="minor"/>
      </rPr>
      <t>(2)</t>
    </r>
  </si>
  <si>
    <r>
      <t xml:space="preserve">VALOR TOTAL DO PROGRAMA NO ÂMBITO PMI - EIXO 1 </t>
    </r>
    <r>
      <rPr>
        <i/>
        <sz val="10"/>
        <color theme="1"/>
        <rFont val="Calibri"/>
        <family val="2"/>
        <scheme val="minor"/>
      </rPr>
      <t>(1+2)</t>
    </r>
  </si>
  <si>
    <t xml:space="preserve">Beneficiário do Apoio: </t>
  </si>
  <si>
    <t>(Se necessário podem ser adicionadas mais linhas)</t>
  </si>
  <si>
    <t>-------</t>
  </si>
  <si>
    <t>---------</t>
  </si>
  <si>
    <t>--------</t>
  </si>
  <si>
    <t>VALOR  IMPUTADO
(Euros)</t>
  </si>
  <si>
    <t>----------</t>
  </si>
  <si>
    <r>
      <t xml:space="preserve">CUSTO FINAL 
</t>
    </r>
    <r>
      <rPr>
        <b/>
        <sz val="8"/>
        <color indexed="8"/>
        <rFont val="Calibri"/>
        <family val="2"/>
      </rPr>
      <t>(Euros)</t>
    </r>
  </si>
  <si>
    <t>(As Notas de Crédito devem ser inseridas com valor negativo)</t>
  </si>
  <si>
    <t>IMPUTAÇÃO À MEDIDA DE APOIO PMI - EIXO 1 -  2021</t>
  </si>
  <si>
    <t>RESULTADO ATINGIDO EM 2021</t>
  </si>
  <si>
    <t>RESULTADO ESPERADO
EM CANDIDATURA PMI 2021 (*)</t>
  </si>
  <si>
    <t>RESULTADO ATINGIDO 
EM 2021</t>
  </si>
  <si>
    <t>RELAÇÃO ATUALIZADA DAS AÇÕES REALIZADAS NO ÂMBITO DA MEDIDA DE  PROMOÇÃO DE VINHOS E PRODUTOS VINÍCOS NO MERCADO INTERNO - EIXO 1 -  ANO 2022</t>
  </si>
  <si>
    <t>RELAÇÃO DAS DESPESAS REALIZADAS POR AÇÃO NO ÂMBITO DA MEDIDA DE  PROMOÇÃO DE VINHOS E PRODUTOS VINÍCOS NO MERCADO INTERNO - EIXO 1 -  ANO 2022</t>
  </si>
  <si>
    <t>RELAÇÃO DAS DESPESAS COM ENCARGOS COM PESSOAL, AQUISIÇÃO DE BENS E DESPESAS GERAIS DE FUNCIONAMENTO NO ÂMBITO DA MEDIDA DE  PROMOÇÃO DE VINHOS E PRODUTOS VINÍCOS NO MERCADO INTERNO - EIXO 1 -  ANO 2022</t>
  </si>
  <si>
    <t>INDICADORES DE DESEMPENHO - IMPACTO - NO ÂMBITO DA MEDIDA DE  PROMOÇÃO DE VINHOS E PRODUTOS VINÍCOS NO MERCADO INTERNO - EIXO 1 -  ANO 2022</t>
  </si>
  <si>
    <t>INDICADORES DE DESEMPENHO - RESULTADOS - ATINGIDOS NO ÂMBITO DA MEDIDA DE  PROMOÇÃO DE VINHOS E PRODUTOS VINÍCOS NO MERCADO INTERNO - EIXO 1 -  ANO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</si>
</sst>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000"/>
  </numFmts>
  <fonts count="36"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sz val="11"/>
      <color theme="1"/>
      <name val="Calibri"/>
      <family val="2"/>
      <scheme val="minor"/>
    </font>
    <font>
      <b/>
      <sz val="11"/>
      <color theme="1"/>
      <name val="Calibri"/>
      <family val="2"/>
      <scheme val="minor"/>
    </font>
    <font>
      <b/>
      <i/>
      <sz val="16"/>
      <color rgb="FF00B050"/>
      <name val="Calibri"/>
      <family val="2"/>
      <scheme val="minor"/>
    </font>
    <font>
      <b/>
      <sz val="12"/>
      <color theme="1"/>
      <name val="Calibri"/>
      <family val="2"/>
      <scheme val="minor"/>
    </font>
    <font>
      <b/>
      <sz val="8"/>
      <color theme="1"/>
      <name val="Calibri"/>
      <family val="2"/>
      <scheme val="minor"/>
    </font>
    <font>
      <sz val="11"/>
      <name val="Calibri"/>
      <family val="2"/>
    </font>
    <font>
      <u/>
      <sz val="10"/>
      <color indexed="8"/>
      <name val="Calibri"/>
      <family val="2"/>
    </font>
    <font>
      <sz val="10"/>
      <color indexed="8"/>
      <name val="Calibri"/>
      <family val="2"/>
    </font>
    <font>
      <b/>
      <sz val="10"/>
      <color indexed="8"/>
      <name val="Calibri"/>
      <family val="2"/>
    </font>
    <font>
      <i/>
      <sz val="9"/>
      <color theme="1"/>
      <name val="Calibri"/>
      <family val="2"/>
      <scheme val="minor"/>
    </font>
    <font>
      <b/>
      <sz val="9"/>
      <name val="Calibri"/>
      <family val="2"/>
      <scheme val="minor"/>
    </font>
    <font>
      <sz val="9"/>
      <name val="Calibri"/>
      <family val="2"/>
      <scheme val="minor"/>
    </font>
    <font>
      <sz val="11"/>
      <name val="Calibri"/>
      <family val="2"/>
      <scheme val="minor"/>
    </font>
    <font>
      <b/>
      <sz val="9"/>
      <color rgb="FF00B050"/>
      <name val="Calibri"/>
      <family val="2"/>
      <scheme val="minor"/>
    </font>
    <font>
      <b/>
      <sz val="11"/>
      <color rgb="FF00B050"/>
      <name val="Calibri"/>
      <family val="2"/>
      <scheme val="minor"/>
    </font>
    <font>
      <sz val="8"/>
      <color rgb="FFFF0000"/>
      <name val="Calibri"/>
      <family val="2"/>
      <scheme val="minor"/>
    </font>
    <font>
      <sz val="8"/>
      <color rgb="FF00B050"/>
      <name val="Calibri"/>
      <family val="2"/>
      <scheme val="minor"/>
    </font>
    <font>
      <b/>
      <sz val="8"/>
      <color indexed="8"/>
      <name val="Calibri"/>
      <family val="2"/>
    </font>
    <font>
      <b/>
      <i/>
      <sz val="8"/>
      <color indexed="8"/>
      <name val="Calibri"/>
      <family val="2"/>
    </font>
    <font>
      <b/>
      <sz val="8"/>
      <name val="Calibri"/>
      <family val="2"/>
      <scheme val="minor"/>
    </font>
    <font>
      <b/>
      <i/>
      <sz val="10"/>
      <color rgb="FF00B050"/>
      <name val="Calibri"/>
      <family val="2"/>
      <scheme val="minor"/>
    </font>
    <font>
      <sz val="8"/>
      <color rgb="FF0070C0"/>
      <name val="Calibri"/>
      <family val="2"/>
      <scheme val="minor"/>
    </font>
    <font>
      <sz val="8"/>
      <name val="Calibri"/>
      <family val="2"/>
      <scheme val="minor"/>
    </font>
    <font>
      <sz val="8"/>
      <color rgb="FFC00000"/>
      <name val="Calibri"/>
      <family val="2"/>
      <scheme val="minor"/>
    </font>
    <font>
      <i/>
      <sz val="10"/>
      <color theme="1"/>
      <name val="Calibri"/>
      <family val="2"/>
      <scheme val="minor"/>
    </font>
    <font>
      <sz val="10"/>
      <name val="Calibri"/>
      <family val="2"/>
      <scheme val="minor"/>
    </font>
    <font>
      <b/>
      <sz val="12"/>
      <name val="Calibri"/>
      <family val="2"/>
      <scheme val="minor"/>
    </font>
    <font>
      <b/>
      <sz val="11"/>
      <color rgb="FFC0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rgb="FFFFFFCC"/>
        <bgColor indexed="64"/>
      </patternFill>
    </fill>
    <fill>
      <patternFill patternType="solid">
        <fgColor theme="6"/>
        <bgColor indexed="64"/>
      </patternFill>
    </fill>
    <fill>
      <patternFill patternType="solid">
        <fgColor theme="9" tint="0.79998168889431442"/>
        <bgColor indexed="64"/>
      </patternFill>
    </fill>
    <fill>
      <patternFill patternType="solid">
        <fgColor theme="4"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s>
  <cellStyleXfs count="2">
    <xf numFmtId="0" fontId="0" fillId="0" borderId="0"/>
    <xf numFmtId="9" fontId="8" fillId="0" borderId="0" applyFont="0" applyFill="0" applyBorder="0" applyAlignment="0" applyProtection="0"/>
  </cellStyleXfs>
  <cellXfs count="404">
    <xf numFmtId="0" fontId="0" fillId="0" borderId="0" xfId="0"/>
    <xf numFmtId="0" fontId="4" fillId="0" borderId="0" xfId="0" applyFont="1" applyAlignment="1">
      <alignment horizontal="right"/>
    </xf>
    <xf numFmtId="0" fontId="0" fillId="0" borderId="8" xfId="0" applyBorder="1"/>
    <xf numFmtId="0" fontId="3" fillId="0" borderId="0" xfId="0" applyFont="1"/>
    <xf numFmtId="0" fontId="7" fillId="0" borderId="0" xfId="0" applyFont="1" applyAlignment="1">
      <alignment horizontal="right" vertical="top"/>
    </xf>
    <xf numFmtId="0" fontId="4" fillId="0" borderId="0" xfId="0" applyFont="1" applyAlignment="1">
      <alignment horizontal="right" vertical="center"/>
    </xf>
    <xf numFmtId="164" fontId="1" fillId="0" borderId="1" xfId="0" applyNumberFormat="1" applyFont="1" applyBorder="1" applyAlignment="1">
      <alignment horizontal="center"/>
    </xf>
    <xf numFmtId="0" fontId="1" fillId="0" borderId="0" xfId="0" applyNumberFormat="1" applyFont="1" applyBorder="1" applyAlignment="1">
      <alignment horizontal="center"/>
    </xf>
    <xf numFmtId="0" fontId="4" fillId="0" borderId="0" xfId="0" applyFont="1" applyBorder="1" applyAlignment="1">
      <alignment vertical="center" wrapText="1"/>
    </xf>
    <xf numFmtId="0" fontId="10" fillId="0" borderId="0" xfId="0" applyFont="1" applyAlignment="1">
      <alignment horizontal="center"/>
    </xf>
    <xf numFmtId="0" fontId="4" fillId="0" borderId="8" xfId="0" applyFont="1" applyBorder="1" applyAlignment="1">
      <alignment horizontal="left" vertical="center" wrapText="1" indent="5"/>
    </xf>
    <xf numFmtId="164" fontId="1" fillId="0" borderId="8" xfId="0" applyNumberFormat="1" applyFont="1" applyBorder="1" applyAlignment="1">
      <alignment horizontal="center" vertical="center"/>
    </xf>
    <xf numFmtId="0" fontId="2" fillId="0" borderId="0" xfId="0" applyFont="1"/>
    <xf numFmtId="0" fontId="2" fillId="0" borderId="27" xfId="0" applyFont="1" applyBorder="1"/>
    <xf numFmtId="0" fontId="2" fillId="0" borderId="28" xfId="0" applyFont="1" applyBorder="1"/>
    <xf numFmtId="0" fontId="0" fillId="0" borderId="16" xfId="0" applyBorder="1" applyAlignment="1">
      <alignment horizontal="center"/>
    </xf>
    <xf numFmtId="164" fontId="1" fillId="0" borderId="0" xfId="0" applyNumberFormat="1" applyFont="1" applyBorder="1" applyAlignment="1">
      <alignment horizontal="center"/>
    </xf>
    <xf numFmtId="0" fontId="1" fillId="0" borderId="17" xfId="0" applyNumberFormat="1" applyFont="1" applyBorder="1" applyAlignment="1">
      <alignment horizontal="center"/>
    </xf>
    <xf numFmtId="0" fontId="0" fillId="5" borderId="0" xfId="0" applyFill="1" applyBorder="1"/>
    <xf numFmtId="0" fontId="0" fillId="5" borderId="2" xfId="0" applyFill="1" applyBorder="1"/>
    <xf numFmtId="0" fontId="0" fillId="5" borderId="12" xfId="0" applyFill="1" applyBorder="1"/>
    <xf numFmtId="0" fontId="0" fillId="5" borderId="13" xfId="0" applyFill="1" applyBorder="1"/>
    <xf numFmtId="0" fontId="0" fillId="5" borderId="7" xfId="0" applyFill="1" applyBorder="1"/>
    <xf numFmtId="0" fontId="0" fillId="5" borderId="17" xfId="0" applyFill="1" applyBorder="1"/>
    <xf numFmtId="0" fontId="0" fillId="5" borderId="3" xfId="0" applyFill="1" applyBorder="1"/>
    <xf numFmtId="0" fontId="0" fillId="5" borderId="10" xfId="0" applyFill="1" applyBorder="1"/>
    <xf numFmtId="0" fontId="0" fillId="5" borderId="14" xfId="0" applyFill="1" applyBorder="1"/>
    <xf numFmtId="0" fontId="0" fillId="6" borderId="2" xfId="0" applyFill="1" applyBorder="1"/>
    <xf numFmtId="0" fontId="0" fillId="6" borderId="11" xfId="0" applyFill="1" applyBorder="1" applyAlignment="1">
      <alignment vertical="center"/>
    </xf>
    <xf numFmtId="0" fontId="0" fillId="6" borderId="12" xfId="0" applyFill="1" applyBorder="1" applyAlignment="1">
      <alignment vertical="center"/>
    </xf>
    <xf numFmtId="0" fontId="0" fillId="6" borderId="13" xfId="0" applyFill="1" applyBorder="1" applyAlignment="1">
      <alignment vertical="center"/>
    </xf>
    <xf numFmtId="0" fontId="0" fillId="6" borderId="7" xfId="0" applyFill="1" applyBorder="1"/>
    <xf numFmtId="0" fontId="0" fillId="6" borderId="16" xfId="0" applyFill="1" applyBorder="1"/>
    <xf numFmtId="0" fontId="0" fillId="6" borderId="0" xfId="0" applyFill="1" applyBorder="1"/>
    <xf numFmtId="0" fontId="0" fillId="6" borderId="17" xfId="0" applyFill="1" applyBorder="1"/>
    <xf numFmtId="0" fontId="0" fillId="6" borderId="3" xfId="0" applyFill="1" applyBorder="1"/>
    <xf numFmtId="0" fontId="0" fillId="6" borderId="9" xfId="0" applyFill="1" applyBorder="1"/>
    <xf numFmtId="0" fontId="0" fillId="6" borderId="10" xfId="0" applyFill="1" applyBorder="1"/>
    <xf numFmtId="0" fontId="0" fillId="6" borderId="14" xfId="0" applyFill="1" applyBorder="1"/>
    <xf numFmtId="0" fontId="2" fillId="0" borderId="35" xfId="0" applyFont="1" applyBorder="1" applyAlignment="1">
      <alignment horizontal="left" indent="2"/>
    </xf>
    <xf numFmtId="0" fontId="2" fillId="0" borderId="15" xfId="0" applyFont="1" applyBorder="1"/>
    <xf numFmtId="0" fontId="2" fillId="0" borderId="31" xfId="0" applyFont="1" applyBorder="1"/>
    <xf numFmtId="4" fontId="2" fillId="0" borderId="18" xfId="0" applyNumberFormat="1" applyFont="1" applyBorder="1"/>
    <xf numFmtId="4" fontId="2" fillId="0" borderId="20" xfId="0" applyNumberFormat="1" applyFont="1" applyBorder="1"/>
    <xf numFmtId="4" fontId="2" fillId="0" borderId="19" xfId="0" applyNumberFormat="1" applyFont="1" applyBorder="1"/>
    <xf numFmtId="0" fontId="2" fillId="0" borderId="27" xfId="0" applyFont="1" applyBorder="1" applyAlignment="1">
      <alignment horizontal="left" indent="2"/>
    </xf>
    <xf numFmtId="0" fontId="2" fillId="0" borderId="18" xfId="0" applyFont="1" applyBorder="1"/>
    <xf numFmtId="0" fontId="2" fillId="0" borderId="49" xfId="0" applyFont="1" applyBorder="1"/>
    <xf numFmtId="4" fontId="2" fillId="0" borderId="25" xfId="0" applyNumberFormat="1" applyFont="1" applyBorder="1"/>
    <xf numFmtId="0" fontId="2" fillId="0" borderId="42" xfId="0" applyFont="1" applyBorder="1" applyAlignment="1">
      <alignment horizontal="left" indent="2"/>
    </xf>
    <xf numFmtId="0" fontId="2" fillId="0" borderId="43" xfId="0" applyFont="1" applyBorder="1"/>
    <xf numFmtId="0" fontId="2" fillId="0" borderId="51" xfId="0" applyFont="1" applyBorder="1"/>
    <xf numFmtId="4" fontId="2" fillId="0" borderId="26" xfId="0" applyNumberFormat="1" applyFont="1" applyBorder="1"/>
    <xf numFmtId="0" fontId="4" fillId="2" borderId="20" xfId="0" applyFont="1" applyFill="1" applyBorder="1" applyAlignment="1">
      <alignment horizontal="center"/>
    </xf>
    <xf numFmtId="0" fontId="4" fillId="2" borderId="23" xfId="0" applyFont="1" applyFill="1" applyBorder="1" applyAlignment="1">
      <alignment horizontal="center"/>
    </xf>
    <xf numFmtId="4" fontId="4" fillId="3" borderId="37" xfId="0" applyNumberFormat="1" applyFont="1" applyFill="1" applyBorder="1"/>
    <xf numFmtId="4" fontId="4" fillId="3" borderId="38" xfId="0" applyNumberFormat="1" applyFont="1" applyFill="1" applyBorder="1"/>
    <xf numFmtId="0" fontId="1" fillId="3" borderId="1" xfId="0" applyNumberFormat="1" applyFont="1" applyFill="1" applyBorder="1" applyAlignment="1">
      <alignment horizontal="center"/>
    </xf>
    <xf numFmtId="0" fontId="3" fillId="2" borderId="52" xfId="0" quotePrefix="1" applyFont="1" applyFill="1" applyBorder="1" applyAlignment="1">
      <alignment horizontal="center" vertical="center"/>
    </xf>
    <xf numFmtId="0" fontId="2" fillId="0" borderId="50"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4" fontId="0" fillId="0" borderId="44" xfId="0" applyNumberFormat="1" applyBorder="1"/>
    <xf numFmtId="4" fontId="0" fillId="0" borderId="53" xfId="0" applyNumberFormat="1" applyBorder="1"/>
    <xf numFmtId="4" fontId="0" fillId="0" borderId="52" xfId="0" applyNumberFormat="1" applyBorder="1"/>
    <xf numFmtId="4" fontId="5" fillId="3" borderId="2" xfId="0" applyNumberFormat="1" applyFont="1" applyFill="1" applyBorder="1" applyAlignment="1">
      <alignment vertical="center"/>
    </xf>
    <xf numFmtId="0" fontId="5" fillId="0" borderId="12" xfId="0" applyFont="1" applyFill="1" applyBorder="1" applyAlignment="1">
      <alignment vertical="center"/>
    </xf>
    <xf numFmtId="0" fontId="0" fillId="8" borderId="2" xfId="0" applyFill="1" applyBorder="1"/>
    <xf numFmtId="0" fontId="0" fillId="8" borderId="7" xfId="0" applyFill="1" applyBorder="1"/>
    <xf numFmtId="0" fontId="0" fillId="8" borderId="3" xfId="0" applyFill="1" applyBorder="1"/>
    <xf numFmtId="0" fontId="0" fillId="8" borderId="11" xfId="0" applyFill="1" applyBorder="1"/>
    <xf numFmtId="0" fontId="0" fillId="8" borderId="17" xfId="0" applyFill="1" applyBorder="1"/>
    <xf numFmtId="0" fontId="0" fillId="8" borderId="13" xfId="0" applyFill="1" applyBorder="1"/>
    <xf numFmtId="0" fontId="0" fillId="9" borderId="0" xfId="0" applyFill="1"/>
    <xf numFmtId="0" fontId="9" fillId="9" borderId="0" xfId="0" applyFont="1" applyFill="1"/>
    <xf numFmtId="0" fontId="0" fillId="8" borderId="16" xfId="0" applyFill="1" applyBorder="1"/>
    <xf numFmtId="0" fontId="0" fillId="9" borderId="2" xfId="0" applyFill="1" applyBorder="1"/>
    <xf numFmtId="0" fontId="9" fillId="9" borderId="2" xfId="0" applyFont="1" applyFill="1" applyBorder="1"/>
    <xf numFmtId="0" fontId="0" fillId="9" borderId="7" xfId="0" applyFill="1" applyBorder="1"/>
    <xf numFmtId="0" fontId="0" fillId="9" borderId="3" xfId="0" applyFill="1" applyBorder="1"/>
    <xf numFmtId="0" fontId="1" fillId="0" borderId="16" xfId="0" applyFont="1" applyBorder="1"/>
    <xf numFmtId="0" fontId="5" fillId="2" borderId="37" xfId="0" applyFont="1" applyFill="1" applyBorder="1" applyAlignment="1">
      <alignment horizontal="center" vertical="center" wrapText="1"/>
    </xf>
    <xf numFmtId="0" fontId="2" fillId="0" borderId="25" xfId="0" applyFont="1" applyBorder="1" applyAlignment="1">
      <alignment horizontal="center" vertical="center" wrapText="1"/>
    </xf>
    <xf numFmtId="3" fontId="2" fillId="0" borderId="26" xfId="0" applyNumberFormat="1" applyFont="1" applyBorder="1" applyAlignment="1">
      <alignment horizontal="center" vertical="center" wrapText="1"/>
    </xf>
    <xf numFmtId="0" fontId="2" fillId="0" borderId="29" xfId="0" applyFont="1" applyBorder="1" applyAlignment="1">
      <alignment horizontal="center" vertical="center" wrapText="1"/>
    </xf>
    <xf numFmtId="3" fontId="2" fillId="0" borderId="40" xfId="0" applyNumberFormat="1" applyFont="1" applyBorder="1" applyAlignment="1">
      <alignment horizontal="center" vertical="center" wrapText="1"/>
    </xf>
    <xf numFmtId="0" fontId="2" fillId="0" borderId="21"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2" fillId="0" borderId="20" xfId="0" applyFont="1" applyBorder="1" applyAlignment="1">
      <alignment horizontal="center" vertical="center" wrapText="1"/>
    </xf>
    <xf numFmtId="3" fontId="2" fillId="0" borderId="23" xfId="0" applyNumberFormat="1" applyFont="1" applyBorder="1" applyAlignment="1">
      <alignment horizontal="center" vertical="center" wrapText="1"/>
    </xf>
    <xf numFmtId="0" fontId="2" fillId="0" borderId="18" xfId="0" applyFont="1" applyBorder="1" applyAlignment="1">
      <alignment horizontal="center" vertical="center" wrapText="1"/>
    </xf>
    <xf numFmtId="3" fontId="2" fillId="0" borderId="19" xfId="0" applyNumberFormat="1" applyFont="1" applyBorder="1" applyAlignment="1">
      <alignment horizontal="center" vertical="center" wrapText="1"/>
    </xf>
    <xf numFmtId="0" fontId="2" fillId="0" borderId="21" xfId="0" applyFont="1" applyBorder="1" applyAlignment="1">
      <alignment horizontal="center" vertical="center"/>
    </xf>
    <xf numFmtId="4" fontId="2" fillId="0" borderId="22" xfId="0" quotePrefix="1" applyNumberFormat="1" applyFont="1" applyBorder="1" applyAlignment="1">
      <alignment horizontal="center" vertical="center" wrapText="1"/>
    </xf>
    <xf numFmtId="0" fontId="2" fillId="0" borderId="20" xfId="0" applyFont="1" applyBorder="1" applyAlignment="1">
      <alignment horizontal="center" vertical="center"/>
    </xf>
    <xf numFmtId="4" fontId="2" fillId="0" borderId="23" xfId="0" applyNumberFormat="1" applyFont="1" applyBorder="1" applyAlignment="1">
      <alignment horizontal="center" vertical="center" wrapText="1"/>
    </xf>
    <xf numFmtId="0" fontId="1" fillId="0" borderId="16" xfId="0" applyNumberFormat="1" applyFont="1" applyBorder="1" applyAlignment="1">
      <alignment horizontal="center"/>
    </xf>
    <xf numFmtId="0" fontId="0" fillId="0" borderId="0" xfId="0" applyBorder="1"/>
    <xf numFmtId="0" fontId="1" fillId="0" borderId="10" xfId="0" applyFont="1" applyFill="1" applyBorder="1" applyAlignment="1">
      <alignment horizontal="left" vertical="center" wrapText="1" indent="3"/>
    </xf>
    <xf numFmtId="164" fontId="1" fillId="0" borderId="10" xfId="0" applyNumberFormat="1" applyFont="1" applyBorder="1" applyAlignment="1">
      <alignment horizontal="left" vertical="center" indent="3"/>
    </xf>
    <xf numFmtId="164" fontId="1" fillId="0" borderId="14" xfId="0" applyNumberFormat="1" applyFont="1" applyBorder="1" applyAlignment="1">
      <alignment horizontal="left" vertical="center" indent="3"/>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2" borderId="20" xfId="0" quotePrefix="1" applyFont="1" applyFill="1" applyBorder="1" applyAlignment="1">
      <alignment horizontal="center" vertical="center" wrapText="1"/>
    </xf>
    <xf numFmtId="0" fontId="17" fillId="2" borderId="23" xfId="0" quotePrefix="1" applyFont="1" applyFill="1" applyBorder="1" applyAlignment="1">
      <alignment horizontal="center" vertical="center" wrapText="1"/>
    </xf>
    <xf numFmtId="3" fontId="2" fillId="3" borderId="25" xfId="0" applyNumberFormat="1" applyFont="1" applyFill="1" applyBorder="1" applyAlignment="1">
      <alignment horizontal="center" vertical="center" wrapText="1"/>
    </xf>
    <xf numFmtId="9" fontId="2" fillId="3" borderId="25" xfId="1" applyFont="1" applyFill="1" applyBorder="1" applyAlignment="1">
      <alignment horizontal="center" vertical="center" wrapText="1"/>
    </xf>
    <xf numFmtId="3" fontId="19" fillId="3" borderId="25" xfId="0" applyNumberFormat="1" applyFont="1" applyFill="1" applyBorder="1" applyAlignment="1">
      <alignment horizontal="center" vertical="center"/>
    </xf>
    <xf numFmtId="9" fontId="19" fillId="3" borderId="26" xfId="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9" fontId="2" fillId="3" borderId="20" xfId="1" applyFont="1" applyFill="1" applyBorder="1" applyAlignment="1">
      <alignment horizontal="center" vertical="center" wrapText="1"/>
    </xf>
    <xf numFmtId="3" fontId="19" fillId="3" borderId="20" xfId="0" applyNumberFormat="1" applyFont="1" applyFill="1" applyBorder="1" applyAlignment="1">
      <alignment horizontal="center" vertical="center"/>
    </xf>
    <xf numFmtId="9" fontId="19" fillId="3" borderId="23" xfId="1" applyFont="1" applyFill="1" applyBorder="1" applyAlignment="1">
      <alignment horizontal="center" vertical="center" wrapText="1"/>
    </xf>
    <xf numFmtId="3" fontId="2" fillId="3" borderId="21" xfId="0" applyNumberFormat="1" applyFont="1" applyFill="1" applyBorder="1" applyAlignment="1">
      <alignment horizontal="center" vertical="center" wrapText="1"/>
    </xf>
    <xf numFmtId="9" fontId="2" fillId="3" borderId="21" xfId="1" applyFont="1" applyFill="1" applyBorder="1" applyAlignment="1">
      <alignment horizontal="center" vertical="center" wrapText="1"/>
    </xf>
    <xf numFmtId="3" fontId="19" fillId="3" borderId="21" xfId="0" applyNumberFormat="1" applyFont="1" applyFill="1" applyBorder="1" applyAlignment="1">
      <alignment horizontal="center" vertical="center"/>
    </xf>
    <xf numFmtId="9" fontId="19" fillId="3" borderId="22" xfId="1" applyFont="1" applyFill="1" applyBorder="1" applyAlignment="1">
      <alignment horizontal="center" vertical="center" wrapText="1"/>
    </xf>
    <xf numFmtId="3" fontId="2" fillId="3" borderId="18" xfId="0" applyNumberFormat="1" applyFont="1" applyFill="1" applyBorder="1" applyAlignment="1">
      <alignment horizontal="center" vertical="center" wrapText="1"/>
    </xf>
    <xf numFmtId="9" fontId="2" fillId="3" borderId="18" xfId="1" applyFont="1" applyFill="1" applyBorder="1" applyAlignment="1">
      <alignment horizontal="center" vertical="center" wrapText="1"/>
    </xf>
    <xf numFmtId="3" fontId="19" fillId="3" borderId="18" xfId="0" applyNumberFormat="1" applyFont="1" applyFill="1" applyBorder="1" applyAlignment="1">
      <alignment horizontal="center" vertical="center"/>
    </xf>
    <xf numFmtId="9" fontId="19" fillId="3" borderId="19" xfId="1" applyFont="1" applyFill="1" applyBorder="1" applyAlignment="1">
      <alignment horizontal="center" vertical="center" wrapText="1"/>
    </xf>
    <xf numFmtId="4" fontId="2" fillId="0" borderId="20" xfId="0" applyNumberFormat="1" applyFont="1" applyBorder="1" applyAlignment="1">
      <alignment horizontal="center" vertical="center" wrapText="1"/>
    </xf>
    <xf numFmtId="0" fontId="20" fillId="0" borderId="0" xfId="0" applyFont="1"/>
    <xf numFmtId="0" fontId="21" fillId="0" borderId="0" xfId="0" applyFont="1"/>
    <xf numFmtId="0" fontId="22" fillId="0" borderId="0" xfId="0" applyFont="1"/>
    <xf numFmtId="0" fontId="1" fillId="3" borderId="1" xfId="0" applyFont="1" applyFill="1" applyBorder="1" applyAlignment="1">
      <alignment horizontal="center"/>
    </xf>
    <xf numFmtId="3" fontId="18" fillId="10" borderId="25" xfId="0" applyNumberFormat="1" applyFont="1" applyFill="1" applyBorder="1" applyAlignment="1">
      <alignment horizontal="center" vertical="center" wrapText="1"/>
    </xf>
    <xf numFmtId="3" fontId="18" fillId="10" borderId="20" xfId="0" applyNumberFormat="1" applyFont="1" applyFill="1" applyBorder="1" applyAlignment="1">
      <alignment horizontal="center" vertical="center" wrapText="1"/>
    </xf>
    <xf numFmtId="3" fontId="18" fillId="10" borderId="21" xfId="0" applyNumberFormat="1" applyFont="1" applyFill="1" applyBorder="1" applyAlignment="1">
      <alignment horizontal="center" vertical="center" wrapText="1"/>
    </xf>
    <xf numFmtId="3" fontId="18" fillId="10" borderId="18" xfId="0" applyNumberFormat="1" applyFont="1" applyFill="1" applyBorder="1" applyAlignment="1">
      <alignment horizontal="center" vertical="center" wrapText="1"/>
    </xf>
    <xf numFmtId="4" fontId="18" fillId="10" borderId="21" xfId="0" applyNumberFormat="1" applyFont="1" applyFill="1" applyBorder="1" applyAlignment="1">
      <alignment horizontal="center" vertical="center" wrapText="1"/>
    </xf>
    <xf numFmtId="4" fontId="18" fillId="10" borderId="20" xfId="0" applyNumberFormat="1" applyFont="1" applyFill="1" applyBorder="1" applyAlignment="1">
      <alignment horizontal="center" vertical="center" wrapText="1"/>
    </xf>
    <xf numFmtId="4" fontId="2" fillId="0" borderId="21" xfId="0" applyNumberFormat="1" applyFont="1" applyBorder="1" applyAlignment="1">
      <alignment horizontal="center" vertical="center" wrapText="1"/>
    </xf>
    <xf numFmtId="0" fontId="6" fillId="0" borderId="0" xfId="0" applyFont="1" applyAlignment="1"/>
    <xf numFmtId="0" fontId="0" fillId="7" borderId="0" xfId="0" applyFill="1" applyBorder="1"/>
    <xf numFmtId="0" fontId="0" fillId="5" borderId="11" xfId="0" applyFill="1" applyBorder="1"/>
    <xf numFmtId="0" fontId="0" fillId="5" borderId="16" xfId="0" applyFill="1" applyBorder="1"/>
    <xf numFmtId="0" fontId="4" fillId="0" borderId="0" xfId="0" applyFont="1" applyBorder="1"/>
    <xf numFmtId="0" fontId="0" fillId="7" borderId="12" xfId="0" applyFill="1" applyBorder="1"/>
    <xf numFmtId="0" fontId="0" fillId="11" borderId="2" xfId="0" applyFill="1" applyBorder="1"/>
    <xf numFmtId="0" fontId="0" fillId="11" borderId="11" xfId="0" applyFill="1" applyBorder="1"/>
    <xf numFmtId="0" fontId="0" fillId="11" borderId="12" xfId="0" applyFill="1" applyBorder="1"/>
    <xf numFmtId="0" fontId="0" fillId="11" borderId="13" xfId="0" applyFill="1" applyBorder="1"/>
    <xf numFmtId="0" fontId="0" fillId="0" borderId="59" xfId="0" applyBorder="1"/>
    <xf numFmtId="0" fontId="0" fillId="11" borderId="7" xfId="0" applyFill="1" applyBorder="1"/>
    <xf numFmtId="0" fontId="0" fillId="11" borderId="16" xfId="0" applyFill="1" applyBorder="1"/>
    <xf numFmtId="0" fontId="0" fillId="11" borderId="0" xfId="0" applyFill="1" applyBorder="1"/>
    <xf numFmtId="0" fontId="0" fillId="11" borderId="17" xfId="0" applyFill="1" applyBorder="1"/>
    <xf numFmtId="0" fontId="0" fillId="11" borderId="3" xfId="0" applyFill="1" applyBorder="1"/>
    <xf numFmtId="0" fontId="12" fillId="2" borderId="2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3" fillId="2" borderId="28" xfId="0" quotePrefix="1" applyFont="1" applyFill="1" applyBorder="1" applyAlignment="1">
      <alignment horizontal="center" vertical="center"/>
    </xf>
    <xf numFmtId="0" fontId="3" fillId="2" borderId="23" xfId="0" quotePrefix="1" applyFont="1" applyFill="1" applyBorder="1" applyAlignment="1">
      <alignment horizontal="center" vertical="center"/>
    </xf>
    <xf numFmtId="0" fontId="3" fillId="2" borderId="39" xfId="0" quotePrefix="1" applyFont="1" applyFill="1" applyBorder="1" applyAlignment="1">
      <alignment horizontal="center" vertical="center"/>
    </xf>
    <xf numFmtId="0" fontId="3" fillId="2" borderId="29" xfId="0" quotePrefix="1" applyFont="1" applyFill="1" applyBorder="1" applyAlignment="1">
      <alignment horizontal="center" vertical="center"/>
    </xf>
    <xf numFmtId="0" fontId="3" fillId="2" borderId="40" xfId="0" quotePrefix="1" applyFont="1" applyFill="1" applyBorder="1" applyAlignment="1">
      <alignment horizontal="center" vertical="center"/>
    </xf>
    <xf numFmtId="0" fontId="3" fillId="2" borderId="61" xfId="0" quotePrefix="1" applyFont="1" applyFill="1" applyBorder="1" applyAlignment="1">
      <alignment horizontal="center" vertical="center"/>
    </xf>
    <xf numFmtId="0" fontId="3" fillId="2" borderId="62" xfId="0" quotePrefix="1" applyFont="1" applyFill="1" applyBorder="1" applyAlignment="1">
      <alignment horizontal="center" vertical="center"/>
    </xf>
    <xf numFmtId="0" fontId="0" fillId="12" borderId="2" xfId="0" applyFont="1" applyFill="1" applyBorder="1" applyAlignment="1">
      <alignment horizontal="left" vertical="center"/>
    </xf>
    <xf numFmtId="0" fontId="0" fillId="12" borderId="11" xfId="0" applyFill="1" applyBorder="1"/>
    <xf numFmtId="0" fontId="0" fillId="12" borderId="13" xfId="0" applyFill="1" applyBorder="1"/>
    <xf numFmtId="0" fontId="2" fillId="0" borderId="26" xfId="0" applyFont="1" applyBorder="1" applyAlignment="1">
      <alignment horizontal="left"/>
    </xf>
    <xf numFmtId="0" fontId="2" fillId="0" borderId="24" xfId="0" applyFont="1" applyBorder="1" applyAlignment="1">
      <alignment horizontal="center"/>
    </xf>
    <xf numFmtId="0" fontId="2" fillId="0" borderId="21" xfId="0" quotePrefix="1" applyNumberFormat="1" applyFont="1" applyBorder="1" applyAlignment="1">
      <alignment horizontal="center"/>
    </xf>
    <xf numFmtId="14" fontId="2" fillId="0" borderId="21" xfId="0" applyNumberFormat="1" applyFont="1" applyBorder="1" applyAlignment="1">
      <alignment horizontal="center"/>
    </xf>
    <xf numFmtId="3" fontId="2" fillId="0" borderId="21" xfId="0" applyNumberFormat="1" applyFont="1" applyBorder="1" applyAlignment="1">
      <alignment horizontal="center"/>
    </xf>
    <xf numFmtId="4" fontId="2" fillId="0" borderId="21" xfId="0" applyNumberFormat="1" applyFont="1" applyBorder="1" applyAlignment="1">
      <alignment horizontal="center"/>
    </xf>
    <xf numFmtId="4" fontId="2" fillId="3" borderId="21" xfId="0" applyNumberFormat="1" applyFont="1" applyFill="1" applyBorder="1" applyAlignment="1">
      <alignment horizontal="center"/>
    </xf>
    <xf numFmtId="3" fontId="2" fillId="7" borderId="48" xfId="0" applyNumberFormat="1" applyFont="1" applyFill="1" applyBorder="1" applyAlignment="1">
      <alignment horizontal="center"/>
    </xf>
    <xf numFmtId="14" fontId="2" fillId="7" borderId="22" xfId="0" applyNumberFormat="1" applyFont="1" applyFill="1" applyBorder="1" applyAlignment="1">
      <alignment horizontal="center"/>
    </xf>
    <xf numFmtId="165" fontId="2" fillId="7" borderId="51" xfId="0" applyNumberFormat="1" applyFont="1" applyFill="1" applyBorder="1" applyAlignment="1">
      <alignment horizontal="center"/>
    </xf>
    <xf numFmtId="4" fontId="2" fillId="3" borderId="25" xfId="0" applyNumberFormat="1" applyFont="1" applyFill="1" applyBorder="1" applyAlignment="1">
      <alignment horizontal="center"/>
    </xf>
    <xf numFmtId="4" fontId="18" fillId="7" borderId="63" xfId="0" applyNumberFormat="1" applyFont="1" applyFill="1" applyBorder="1" applyAlignment="1">
      <alignment horizontal="center"/>
    </xf>
    <xf numFmtId="10" fontId="19" fillId="3" borderId="64" xfId="0" applyNumberFormat="1" applyFont="1" applyFill="1" applyBorder="1" applyAlignment="1">
      <alignment horizontal="center"/>
    </xf>
    <xf numFmtId="0" fontId="0" fillId="12" borderId="7" xfId="0" applyFill="1" applyBorder="1"/>
    <xf numFmtId="0" fontId="2" fillId="0" borderId="19" xfId="0" applyFont="1" applyBorder="1" applyAlignment="1">
      <alignment horizontal="left"/>
    </xf>
    <xf numFmtId="0" fontId="2" fillId="0" borderId="31" xfId="0" applyFont="1" applyBorder="1" applyAlignment="1">
      <alignment horizontal="center"/>
    </xf>
    <xf numFmtId="0" fontId="2" fillId="0" borderId="18" xfId="0" applyNumberFormat="1" applyFont="1" applyBorder="1" applyAlignment="1">
      <alignment horizontal="center"/>
    </xf>
    <xf numFmtId="14" fontId="2" fillId="0" borderId="18" xfId="0" applyNumberFormat="1" applyFont="1" applyBorder="1" applyAlignment="1">
      <alignment horizontal="center"/>
    </xf>
    <xf numFmtId="3" fontId="2" fillId="0" borderId="18" xfId="0" applyNumberFormat="1" applyFont="1" applyBorder="1" applyAlignment="1">
      <alignment horizontal="center"/>
    </xf>
    <xf numFmtId="4" fontId="2" fillId="0" borderId="18" xfId="0" applyNumberFormat="1" applyFont="1" applyBorder="1" applyAlignment="1">
      <alignment horizontal="center"/>
    </xf>
    <xf numFmtId="4" fontId="2" fillId="3" borderId="18" xfId="0" applyNumberFormat="1" applyFont="1" applyFill="1" applyBorder="1" applyAlignment="1">
      <alignment horizontal="center"/>
    </xf>
    <xf numFmtId="3" fontId="2" fillId="7" borderId="30" xfId="0" applyNumberFormat="1" applyFont="1" applyFill="1" applyBorder="1" applyAlignment="1">
      <alignment horizontal="center"/>
    </xf>
    <xf numFmtId="14" fontId="2" fillId="7" borderId="19" xfId="0" applyNumberFormat="1" applyFont="1" applyFill="1" applyBorder="1" applyAlignment="1">
      <alignment horizontal="center"/>
    </xf>
    <xf numFmtId="4" fontId="18" fillId="7" borderId="35" xfId="0" applyNumberFormat="1" applyFont="1" applyFill="1" applyBorder="1" applyAlignment="1">
      <alignment horizontal="center"/>
    </xf>
    <xf numFmtId="10" fontId="19" fillId="3" borderId="19" xfId="0" applyNumberFormat="1" applyFont="1" applyFill="1" applyBorder="1" applyAlignment="1">
      <alignment horizontal="center"/>
    </xf>
    <xf numFmtId="0" fontId="0" fillId="12" borderId="16" xfId="0" applyFill="1" applyBorder="1"/>
    <xf numFmtId="0" fontId="0" fillId="12" borderId="17" xfId="0" applyFill="1" applyBorder="1"/>
    <xf numFmtId="0" fontId="0" fillId="12" borderId="3" xfId="0" applyFill="1" applyBorder="1"/>
    <xf numFmtId="4" fontId="2" fillId="0" borderId="18" xfId="0" applyNumberFormat="1" applyFont="1" applyFill="1" applyBorder="1" applyAlignment="1">
      <alignment horizontal="center"/>
    </xf>
    <xf numFmtId="0" fontId="3" fillId="0" borderId="0" xfId="0" applyFont="1" applyAlignment="1">
      <alignment vertical="center"/>
    </xf>
    <xf numFmtId="0" fontId="2" fillId="0" borderId="19" xfId="0" applyFont="1" applyBorder="1" applyAlignment="1">
      <alignment horizontal="left" vertical="center"/>
    </xf>
    <xf numFmtId="0" fontId="2" fillId="0" borderId="18" xfId="0" applyNumberFormat="1" applyFont="1" applyBorder="1" applyAlignment="1">
      <alignment horizontal="center" vertical="center"/>
    </xf>
    <xf numFmtId="14" fontId="2" fillId="0" borderId="18" xfId="0" applyNumberFormat="1" applyFont="1" applyBorder="1" applyAlignment="1">
      <alignment horizontal="center" vertical="center"/>
    </xf>
    <xf numFmtId="3" fontId="2" fillId="0" borderId="18"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0" fontId="2" fillId="0" borderId="19" xfId="0" applyFont="1" applyBorder="1" applyAlignment="1"/>
    <xf numFmtId="0" fontId="2" fillId="0" borderId="23" xfId="0" applyFont="1" applyBorder="1" applyAlignment="1">
      <alignment horizontal="left"/>
    </xf>
    <xf numFmtId="0" fontId="2" fillId="0" borderId="34" xfId="0" applyFont="1" applyBorder="1" applyAlignment="1">
      <alignment horizontal="center"/>
    </xf>
    <xf numFmtId="0" fontId="2" fillId="0" borderId="20" xfId="0" applyNumberFormat="1" applyFont="1" applyBorder="1" applyAlignment="1">
      <alignment horizontal="center"/>
    </xf>
    <xf numFmtId="14" fontId="2" fillId="0" borderId="20" xfId="0" applyNumberFormat="1" applyFont="1" applyBorder="1" applyAlignment="1">
      <alignment horizontal="center"/>
    </xf>
    <xf numFmtId="3" fontId="2" fillId="0" borderId="20" xfId="0" applyNumberFormat="1" applyFont="1" applyBorder="1" applyAlignment="1">
      <alignment horizontal="center"/>
    </xf>
    <xf numFmtId="4" fontId="2" fillId="0" borderId="20" xfId="0" applyNumberFormat="1" applyFont="1" applyBorder="1" applyAlignment="1">
      <alignment horizontal="center"/>
    </xf>
    <xf numFmtId="14" fontId="2" fillId="7" borderId="40" xfId="0" applyNumberFormat="1" applyFont="1" applyFill="1" applyBorder="1" applyAlignment="1">
      <alignment horizontal="center"/>
    </xf>
    <xf numFmtId="10" fontId="19" fillId="3" borderId="40" xfId="0" applyNumberFormat="1" applyFont="1" applyFill="1" applyBorder="1" applyAlignment="1">
      <alignment horizontal="center"/>
    </xf>
    <xf numFmtId="0" fontId="0" fillId="0" borderId="0" xfId="0" applyAlignment="1">
      <alignment horizontal="center"/>
    </xf>
    <xf numFmtId="10" fontId="19" fillId="3" borderId="1" xfId="0" applyNumberFormat="1" applyFont="1" applyFill="1" applyBorder="1" applyAlignment="1">
      <alignment horizontal="center"/>
    </xf>
    <xf numFmtId="0" fontId="0" fillId="5" borderId="9" xfId="0" applyFill="1" applyBorder="1"/>
    <xf numFmtId="0" fontId="4" fillId="0" borderId="0" xfId="0" applyFont="1" applyAlignment="1">
      <alignment vertical="center" wrapText="1"/>
    </xf>
    <xf numFmtId="0" fontId="7" fillId="2" borderId="28" xfId="0" quotePrefix="1" applyFont="1" applyFill="1" applyBorder="1" applyAlignment="1">
      <alignment horizontal="center" vertical="center"/>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0" fontId="2" fillId="0" borderId="45" xfId="0" applyFont="1" applyBorder="1"/>
    <xf numFmtId="0" fontId="2" fillId="0" borderId="66" xfId="0" applyFont="1" applyBorder="1" applyAlignment="1">
      <alignment horizontal="center"/>
    </xf>
    <xf numFmtId="0" fontId="2" fillId="0" borderId="25" xfId="0" applyNumberFormat="1" applyFont="1" applyBorder="1" applyAlignment="1">
      <alignment horizontal="center"/>
    </xf>
    <xf numFmtId="14" fontId="2" fillId="0" borderId="25" xfId="0" applyNumberFormat="1" applyFont="1" applyBorder="1" applyAlignment="1">
      <alignment horizontal="center"/>
    </xf>
    <xf numFmtId="3" fontId="2" fillId="0" borderId="25" xfId="0" applyNumberFormat="1" applyFont="1" applyBorder="1" applyAlignment="1">
      <alignment horizontal="center"/>
    </xf>
    <xf numFmtId="4" fontId="2" fillId="0" borderId="25" xfId="0" applyNumberFormat="1" applyFont="1" applyBorder="1" applyAlignment="1">
      <alignment horizontal="center"/>
    </xf>
    <xf numFmtId="14" fontId="2" fillId="0" borderId="26" xfId="0" applyNumberFormat="1" applyFont="1" applyBorder="1" applyAlignment="1">
      <alignment horizontal="center"/>
    </xf>
    <xf numFmtId="165" fontId="2" fillId="0" borderId="51" xfId="0" applyNumberFormat="1" applyFont="1" applyBorder="1" applyAlignment="1">
      <alignment horizontal="center"/>
    </xf>
    <xf numFmtId="4" fontId="2" fillId="3" borderId="50" xfId="0" applyNumberFormat="1" applyFont="1" applyFill="1" applyBorder="1" applyAlignment="1">
      <alignment horizontal="center"/>
    </xf>
    <xf numFmtId="4" fontId="18" fillId="7" borderId="42" xfId="0" applyNumberFormat="1" applyFont="1" applyFill="1" applyBorder="1" applyAlignment="1">
      <alignment horizontal="center"/>
    </xf>
    <xf numFmtId="10" fontId="19" fillId="3" borderId="26" xfId="0" applyNumberFormat="1" applyFont="1" applyFill="1" applyBorder="1" applyAlignment="1">
      <alignment horizontal="center"/>
    </xf>
    <xf numFmtId="0" fontId="2" fillId="0" borderId="27" xfId="0" applyFont="1" applyBorder="1" applyAlignment="1">
      <alignment horizontal="center"/>
    </xf>
    <xf numFmtId="14" fontId="2" fillId="0" borderId="19" xfId="0" applyNumberFormat="1" applyFont="1" applyBorder="1" applyAlignment="1">
      <alignment horizontal="center"/>
    </xf>
    <xf numFmtId="165" fontId="2" fillId="0" borderId="31" xfId="0" applyNumberFormat="1" applyFont="1" applyBorder="1" applyAlignment="1">
      <alignment horizontal="center"/>
    </xf>
    <xf numFmtId="4" fontId="2" fillId="3" borderId="30" xfId="0" applyNumberFormat="1" applyFont="1" applyFill="1" applyBorder="1" applyAlignment="1">
      <alignment horizontal="center"/>
    </xf>
    <xf numFmtId="0" fontId="2" fillId="0" borderId="28" xfId="0" applyFont="1" applyBorder="1" applyAlignment="1">
      <alignment horizontal="center"/>
    </xf>
    <xf numFmtId="4" fontId="2" fillId="3" borderId="20" xfId="0" applyNumberFormat="1" applyFont="1" applyFill="1" applyBorder="1" applyAlignment="1">
      <alignment horizontal="center"/>
    </xf>
    <xf numFmtId="4" fontId="18" fillId="7" borderId="69" xfId="0" applyNumberFormat="1" applyFont="1" applyFill="1" applyBorder="1" applyAlignment="1">
      <alignment horizontal="center"/>
    </xf>
    <xf numFmtId="4" fontId="5" fillId="3" borderId="1" xfId="0" applyNumberFormat="1" applyFont="1" applyFill="1" applyBorder="1" applyAlignment="1">
      <alignment horizontal="center"/>
    </xf>
    <xf numFmtId="4" fontId="5" fillId="3" borderId="4" xfId="0" applyNumberFormat="1" applyFont="1" applyFill="1" applyBorder="1" applyAlignment="1">
      <alignment horizontal="center"/>
    </xf>
    <xf numFmtId="10" fontId="18" fillId="3" borderId="1" xfId="0" applyNumberFormat="1" applyFont="1" applyFill="1" applyBorder="1" applyAlignment="1">
      <alignment horizontal="center"/>
    </xf>
    <xf numFmtId="0" fontId="3" fillId="2" borderId="20" xfId="0" quotePrefix="1" applyFont="1" applyFill="1" applyBorder="1" applyAlignment="1">
      <alignment horizontal="center" vertical="center"/>
    </xf>
    <xf numFmtId="0" fontId="23" fillId="0" borderId="0" xfId="0" applyFont="1"/>
    <xf numFmtId="0" fontId="24" fillId="0" borderId="0" xfId="0" applyFont="1"/>
    <xf numFmtId="0" fontId="12" fillId="2" borderId="24" xfId="0" applyFont="1" applyFill="1" applyBorder="1" applyAlignment="1">
      <alignment horizontal="center" vertical="center" wrapText="1"/>
    </xf>
    <xf numFmtId="0" fontId="12" fillId="2" borderId="18" xfId="0" applyFont="1" applyFill="1" applyBorder="1" applyAlignment="1">
      <alignment horizontal="center"/>
    </xf>
    <xf numFmtId="164" fontId="1" fillId="0" borderId="0" xfId="0" applyNumberFormat="1" applyFont="1" applyBorder="1" applyAlignment="1">
      <alignment horizontal="center" vertical="center"/>
    </xf>
    <xf numFmtId="0" fontId="1" fillId="7" borderId="0" xfId="0" applyNumberFormat="1" applyFont="1" applyFill="1" applyBorder="1" applyAlignment="1">
      <alignment horizontal="center"/>
    </xf>
    <xf numFmtId="0" fontId="4" fillId="0" borderId="0" xfId="0" applyFont="1" applyBorder="1" applyAlignment="1">
      <alignment horizontal="right"/>
    </xf>
    <xf numFmtId="0" fontId="0" fillId="0" borderId="0" xfId="0" applyBorder="1" applyAlignment="1"/>
    <xf numFmtId="0" fontId="1" fillId="7" borderId="0" xfId="0" applyFont="1" applyFill="1" applyBorder="1" applyAlignment="1"/>
    <xf numFmtId="0" fontId="0" fillId="0" borderId="6" xfId="0" applyBorder="1" applyAlignment="1">
      <alignment horizontal="left"/>
    </xf>
    <xf numFmtId="0" fontId="0" fillId="0" borderId="5" xfId="0" applyBorder="1" applyAlignment="1">
      <alignment horizontal="left"/>
    </xf>
    <xf numFmtId="0" fontId="27" fillId="0" borderId="0" xfId="0" applyFont="1"/>
    <xf numFmtId="0" fontId="1" fillId="7" borderId="4" xfId="0" applyFont="1" applyFill="1" applyBorder="1" applyAlignment="1">
      <alignment horizontal="left"/>
    </xf>
    <xf numFmtId="0" fontId="1" fillId="0" borderId="0" xfId="0" applyFont="1" applyBorder="1"/>
    <xf numFmtId="0" fontId="0" fillId="0" borderId="16" xfId="0" applyBorder="1" applyAlignment="1">
      <alignment horizontal="left"/>
    </xf>
    <xf numFmtId="0" fontId="0" fillId="0" borderId="0" xfId="0" applyBorder="1" applyAlignment="1">
      <alignment horizontal="left"/>
    </xf>
    <xf numFmtId="4" fontId="5" fillId="4" borderId="37" xfId="0" applyNumberFormat="1" applyFont="1" applyFill="1" applyBorder="1"/>
    <xf numFmtId="4" fontId="5" fillId="4" borderId="38" xfId="0" applyNumberFormat="1" applyFont="1" applyFill="1" applyBorder="1"/>
    <xf numFmtId="4" fontId="5" fillId="4" borderId="1" xfId="0" applyNumberFormat="1" applyFont="1" applyFill="1" applyBorder="1"/>
    <xf numFmtId="4" fontId="2" fillId="0" borderId="22" xfId="0" applyNumberFormat="1" applyFont="1" applyBorder="1"/>
    <xf numFmtId="4" fontId="2" fillId="0" borderId="23" xfId="0" applyNumberFormat="1" applyFont="1" applyBorder="1"/>
    <xf numFmtId="4" fontId="1" fillId="0" borderId="0" xfId="0" applyNumberFormat="1" applyFont="1"/>
    <xf numFmtId="4" fontId="0" fillId="0" borderId="0" xfId="0" applyNumberFormat="1"/>
    <xf numFmtId="0" fontId="29" fillId="0" borderId="0" xfId="0" applyFont="1"/>
    <xf numFmtId="0" fontId="30" fillId="0" borderId="0" xfId="0" applyFont="1"/>
    <xf numFmtId="0" fontId="31" fillId="0" borderId="0" xfId="0" applyFont="1"/>
    <xf numFmtId="4" fontId="5" fillId="3" borderId="20" xfId="0" applyNumberFormat="1" applyFont="1" applyFill="1" applyBorder="1"/>
    <xf numFmtId="4" fontId="5" fillId="3" borderId="23" xfId="0" applyNumberFormat="1" applyFont="1" applyFill="1" applyBorder="1"/>
    <xf numFmtId="4" fontId="5" fillId="3" borderId="1" xfId="0" applyNumberFormat="1" applyFont="1" applyFill="1" applyBorder="1" applyAlignment="1">
      <alignment vertical="center"/>
    </xf>
    <xf numFmtId="3" fontId="2" fillId="0" borderId="41" xfId="0" applyNumberFormat="1" applyFont="1" applyBorder="1" applyAlignment="1">
      <alignment horizontal="center"/>
    </xf>
    <xf numFmtId="14" fontId="2" fillId="0" borderId="40" xfId="0" applyNumberFormat="1" applyFont="1" applyBorder="1" applyAlignment="1">
      <alignment horizontal="center"/>
    </xf>
    <xf numFmtId="165" fontId="2" fillId="0" borderId="56" xfId="0" applyNumberFormat="1" applyFont="1" applyBorder="1" applyAlignment="1">
      <alignment horizontal="center"/>
    </xf>
    <xf numFmtId="3" fontId="2" fillId="7" borderId="71" xfId="0" applyNumberFormat="1" applyFont="1" applyFill="1" applyBorder="1" applyAlignment="1">
      <alignment horizontal="center"/>
    </xf>
    <xf numFmtId="3" fontId="2" fillId="7" borderId="18" xfId="0" applyNumberFormat="1" applyFont="1" applyFill="1" applyBorder="1" applyAlignment="1">
      <alignment horizontal="center"/>
    </xf>
    <xf numFmtId="165" fontId="2" fillId="7" borderId="66" xfId="0" applyNumberFormat="1" applyFont="1" applyFill="1" applyBorder="1" applyAlignment="1">
      <alignment horizontal="center"/>
    </xf>
    <xf numFmtId="4" fontId="2" fillId="3" borderId="29" xfId="0" applyNumberFormat="1" applyFont="1" applyFill="1" applyBorder="1" applyAlignment="1">
      <alignment horizontal="center"/>
    </xf>
    <xf numFmtId="3" fontId="2" fillId="3" borderId="1" xfId="0" quotePrefix="1" applyNumberFormat="1" applyFont="1" applyFill="1" applyBorder="1" applyAlignment="1">
      <alignment horizontal="center"/>
    </xf>
    <xf numFmtId="4" fontId="18" fillId="3" borderId="1" xfId="0" applyNumberFormat="1" applyFont="1" applyFill="1" applyBorder="1" applyAlignment="1">
      <alignment horizontal="center"/>
    </xf>
    <xf numFmtId="0" fontId="33" fillId="3" borderId="1" xfId="0" applyNumberFormat="1" applyFont="1" applyFill="1" applyBorder="1" applyAlignment="1">
      <alignment horizontal="center"/>
    </xf>
    <xf numFmtId="0" fontId="18" fillId="2" borderId="38" xfId="0" applyFont="1" applyFill="1" applyBorder="1" applyAlignment="1">
      <alignment horizontal="center" vertical="center" wrapText="1"/>
    </xf>
    <xf numFmtId="0" fontId="31" fillId="0" borderId="12" xfId="0" applyFont="1" applyBorder="1"/>
    <xf numFmtId="0" fontId="12" fillId="2" borderId="44" xfId="0" applyFont="1" applyFill="1" applyBorder="1" applyAlignment="1">
      <alignment horizontal="center" vertical="center" wrapText="1"/>
    </xf>
    <xf numFmtId="0" fontId="12" fillId="2" borderId="53"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3" fillId="2" borderId="20" xfId="0" quotePrefix="1" applyFont="1" applyFill="1" applyBorder="1" applyAlignment="1">
      <alignment horizontal="center" vertical="center"/>
    </xf>
    <xf numFmtId="0" fontId="3" fillId="2" borderId="20" xfId="0" applyFont="1" applyFill="1" applyBorder="1" applyAlignment="1">
      <alignment horizontal="center" vertical="center"/>
    </xf>
    <xf numFmtId="0" fontId="2" fillId="0" borderId="41" xfId="0" applyFont="1" applyBorder="1" applyAlignment="1">
      <alignment horizontal="left"/>
    </xf>
    <xf numFmtId="0" fontId="2" fillId="0" borderId="29" xfId="0" applyFont="1" applyBorder="1" applyAlignment="1">
      <alignment horizontal="left"/>
    </xf>
    <xf numFmtId="0" fontId="6" fillId="0" borderId="0" xfId="0" applyFont="1" applyAlignment="1">
      <alignment horizontal="center"/>
    </xf>
    <xf numFmtId="0" fontId="34" fillId="0" borderId="0" xfId="0" applyFont="1" applyAlignment="1">
      <alignment horizontal="center"/>
    </xf>
    <xf numFmtId="0" fontId="28" fillId="0" borderId="0" xfId="0" applyFont="1" applyAlignment="1">
      <alignment horizontal="center"/>
    </xf>
    <xf numFmtId="0" fontId="12" fillId="2" borderId="24"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48" xfId="0" applyFont="1" applyFill="1" applyBorder="1" applyAlignment="1">
      <alignment horizontal="center" wrapText="1"/>
    </xf>
    <xf numFmtId="0" fontId="12" fillId="2" borderId="55" xfId="0" applyFont="1" applyFill="1" applyBorder="1" applyAlignment="1">
      <alignment horizontal="center" wrapText="1"/>
    </xf>
    <xf numFmtId="0" fontId="12" fillId="2" borderId="2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5" xfId="0" applyFont="1" applyBorder="1" applyAlignment="1">
      <alignment horizontal="center" vertical="center" wrapText="1"/>
    </xf>
    <xf numFmtId="0" fontId="33" fillId="0" borderId="4" xfId="0" applyFont="1" applyBorder="1" applyAlignment="1">
      <alignment horizontal="left" wrapText="1"/>
    </xf>
    <xf numFmtId="0" fontId="0" fillId="0" borderId="6" xfId="0" applyBorder="1" applyAlignment="1">
      <alignment horizontal="left" wrapText="1"/>
    </xf>
    <xf numFmtId="0" fontId="0" fillId="0" borderId="5" xfId="0" applyBorder="1" applyAlignment="1">
      <alignment horizontal="left"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5" fillId="3" borderId="28" xfId="0" applyFont="1" applyFill="1" applyBorder="1" applyAlignment="1">
      <alignment horizontal="left" vertical="center" wrapText="1" shrinkToFit="1"/>
    </xf>
    <xf numFmtId="0" fontId="5" fillId="3" borderId="20" xfId="0" applyFont="1" applyFill="1" applyBorder="1" applyAlignment="1">
      <alignment horizontal="left" vertical="center" wrapText="1" shrinkToFit="1"/>
    </xf>
    <xf numFmtId="4" fontId="5" fillId="2" borderId="21" xfId="0" applyNumberFormat="1" applyFont="1" applyFill="1" applyBorder="1" applyAlignment="1">
      <alignment horizontal="center" vertical="center" wrapText="1"/>
    </xf>
    <xf numFmtId="0" fontId="0" fillId="2" borderId="22" xfId="0" applyFill="1" applyBorder="1" applyAlignment="1">
      <alignment horizontal="center" vertical="center" wrapText="1"/>
    </xf>
    <xf numFmtId="0" fontId="4" fillId="0" borderId="12" xfId="0" applyFont="1" applyFill="1" applyBorder="1" applyAlignment="1">
      <alignment horizontal="left"/>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70" xfId="0" applyFont="1" applyFill="1" applyBorder="1" applyAlignment="1">
      <alignment horizontal="left" wrapText="1"/>
    </xf>
    <xf numFmtId="0" fontId="5" fillId="4" borderId="36" xfId="0" applyFont="1" applyFill="1" applyBorder="1" applyAlignment="1">
      <alignment horizontal="center"/>
    </xf>
    <xf numFmtId="0" fontId="5" fillId="4" borderId="37" xfId="0" applyFont="1" applyFill="1" applyBorder="1" applyAlignment="1">
      <alignment horizontal="center"/>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2" fillId="0" borderId="48" xfId="0" applyFont="1" applyBorder="1" applyAlignment="1">
      <alignment wrapText="1"/>
    </xf>
    <xf numFmtId="0" fontId="0" fillId="0" borderId="58" xfId="0" applyBorder="1" applyAlignment="1">
      <alignment wrapText="1"/>
    </xf>
    <xf numFmtId="0" fontId="0" fillId="0" borderId="55" xfId="0" applyBorder="1" applyAlignment="1">
      <alignment wrapText="1"/>
    </xf>
    <xf numFmtId="0" fontId="2" fillId="0" borderId="30" xfId="0" applyFont="1" applyBorder="1" applyAlignment="1">
      <alignment wrapText="1"/>
    </xf>
    <xf numFmtId="0" fontId="0" fillId="0" borderId="15" xfId="0" applyBorder="1" applyAlignment="1">
      <alignment wrapText="1"/>
    </xf>
    <xf numFmtId="0" fontId="0" fillId="0" borderId="31" xfId="0" applyBorder="1" applyAlignment="1">
      <alignment wrapText="1"/>
    </xf>
    <xf numFmtId="0" fontId="2" fillId="0" borderId="32" xfId="0" applyFont="1" applyBorder="1" applyAlignment="1">
      <alignment wrapText="1"/>
    </xf>
    <xf numFmtId="0" fontId="0" fillId="0" borderId="33" xfId="0" applyBorder="1" applyAlignment="1">
      <alignment wrapText="1"/>
    </xf>
    <xf numFmtId="0" fontId="0" fillId="0" borderId="34" xfId="0" applyBorder="1" applyAlignment="1">
      <alignment wrapText="1"/>
    </xf>
    <xf numFmtId="0" fontId="1" fillId="0" borderId="4" xfId="0" applyFont="1" applyBorder="1" applyAlignment="1">
      <alignment horizontal="left"/>
    </xf>
    <xf numFmtId="0" fontId="1" fillId="0" borderId="6" xfId="0" applyFont="1" applyBorder="1" applyAlignment="1">
      <alignment horizontal="left"/>
    </xf>
    <xf numFmtId="0" fontId="1" fillId="0" borderId="5" xfId="0" applyFont="1" applyBorder="1" applyAlignment="1">
      <alignment horizontal="left"/>
    </xf>
    <xf numFmtId="0" fontId="2" fillId="0" borderId="21" xfId="0" applyFont="1" applyBorder="1" applyAlignment="1">
      <alignment horizontal="left" vertical="center" wrapText="1"/>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2" fillId="0" borderId="36" xfId="0" applyFont="1" applyBorder="1" applyAlignment="1">
      <alignment horizontal="center" vertical="center"/>
    </xf>
    <xf numFmtId="0" fontId="2" fillId="0" borderId="55" xfId="0" applyFont="1" applyBorder="1" applyAlignment="1">
      <alignment horizontal="left" vertical="center" wrapText="1"/>
    </xf>
    <xf numFmtId="0" fontId="2" fillId="0" borderId="34" xfId="0" applyFont="1" applyBorder="1" applyAlignment="1">
      <alignment horizontal="left" vertical="center" wrapText="1"/>
    </xf>
    <xf numFmtId="0" fontId="2" fillId="0" borderId="31" xfId="0" applyFont="1" applyBorder="1" applyAlignment="1">
      <alignment horizontal="left" vertical="center" wrapText="1"/>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18" fillId="2" borderId="21"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51" xfId="0" applyFont="1" applyBorder="1" applyAlignment="1">
      <alignment horizontal="left" vertical="center" wrapText="1"/>
    </xf>
    <xf numFmtId="0" fontId="2" fillId="0" borderId="25" xfId="0" applyFont="1" applyBorder="1" applyAlignment="1">
      <alignment horizontal="left" vertical="center" wrapText="1"/>
    </xf>
    <xf numFmtId="0" fontId="1" fillId="0" borderId="9" xfId="0" applyFont="1" applyFill="1" applyBorder="1" applyAlignment="1">
      <alignment horizontal="left" vertical="center" wrapText="1" indent="3"/>
    </xf>
    <xf numFmtId="0" fontId="1" fillId="0" borderId="10" xfId="0" applyFont="1" applyFill="1" applyBorder="1" applyAlignment="1">
      <alignment horizontal="left" vertical="center" wrapText="1" indent="3"/>
    </xf>
    <xf numFmtId="0" fontId="5" fillId="2" borderId="24"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8" xfId="0" applyFont="1" applyFill="1" applyBorder="1" applyAlignment="1">
      <alignment horizontal="center" vertical="center" wrapText="1"/>
    </xf>
    <xf numFmtId="0" fontId="1" fillId="0" borderId="16" xfId="0" applyFont="1" applyFill="1" applyBorder="1" applyAlignment="1">
      <alignment horizontal="left" vertical="center" wrapText="1" indent="3"/>
    </xf>
    <xf numFmtId="0" fontId="1" fillId="0" borderId="0" xfId="0" applyFont="1" applyFill="1" applyBorder="1" applyAlignment="1">
      <alignment horizontal="left" vertical="center" wrapText="1" indent="3"/>
    </xf>
    <xf numFmtId="0" fontId="0" fillId="0" borderId="0" xfId="0" applyAlignment="1">
      <alignment horizontal="left" vertical="center" wrapText="1" indent="3"/>
    </xf>
    <xf numFmtId="0" fontId="0" fillId="0" borderId="17" xfId="0" applyBorder="1" applyAlignment="1">
      <alignment horizontal="left" vertical="center" wrapText="1" indent="3"/>
    </xf>
    <xf numFmtId="0" fontId="11" fillId="0" borderId="0" xfId="0" applyFont="1" applyAlignment="1">
      <alignment horizontal="center"/>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54" xfId="0" applyFont="1" applyFill="1" applyBorder="1" applyAlignment="1">
      <alignment horizontal="center" vertical="center"/>
    </xf>
    <xf numFmtId="0" fontId="1" fillId="0" borderId="17" xfId="0" applyFont="1" applyFill="1" applyBorder="1" applyAlignment="1">
      <alignment horizontal="left" vertical="center" wrapText="1" indent="3"/>
    </xf>
    <xf numFmtId="164" fontId="1" fillId="7" borderId="4" xfId="0" applyNumberFormat="1" applyFont="1" applyFill="1" applyBorder="1" applyAlignment="1">
      <alignment horizontal="center" wrapText="1"/>
    </xf>
    <xf numFmtId="0" fontId="0" fillId="7" borderId="5" xfId="0" applyFill="1" applyBorder="1" applyAlignment="1">
      <alignment horizontal="center" wrapText="1"/>
    </xf>
    <xf numFmtId="0" fontId="1" fillId="0" borderId="14" xfId="0" applyFont="1" applyFill="1" applyBorder="1" applyAlignment="1">
      <alignment horizontal="left" vertical="center" wrapText="1" indent="3"/>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2" fillId="0" borderId="56" xfId="0" applyFont="1" applyBorder="1" applyAlignment="1">
      <alignment horizontal="left" vertical="center" wrapText="1"/>
    </xf>
    <xf numFmtId="0" fontId="2" fillId="0" borderId="29" xfId="0" applyFont="1" applyBorder="1" applyAlignment="1">
      <alignment horizontal="left" vertical="center" wrapText="1"/>
    </xf>
    <xf numFmtId="0" fontId="9" fillId="3" borderId="44" xfId="0" applyFont="1" applyFill="1" applyBorder="1" applyAlignment="1">
      <alignment horizontal="center" vertical="center"/>
    </xf>
    <xf numFmtId="0" fontId="27" fillId="2" borderId="4" xfId="0" applyFont="1" applyFill="1" applyBorder="1" applyAlignment="1">
      <alignment horizontal="center" wrapText="1"/>
    </xf>
    <xf numFmtId="0" fontId="27" fillId="2" borderId="5" xfId="0" applyFont="1" applyFill="1" applyBorder="1" applyAlignment="1">
      <alignment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12" fillId="2" borderId="24" xfId="0" applyFont="1" applyFill="1" applyBorder="1" applyAlignment="1">
      <alignment horizontal="center" vertical="center"/>
    </xf>
    <xf numFmtId="0" fontId="0" fillId="0" borderId="19" xfId="0" applyBorder="1" applyAlignment="1">
      <alignment horizontal="center" vertical="center" wrapText="1"/>
    </xf>
    <xf numFmtId="0" fontId="12" fillId="2" borderId="60"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35" fillId="0" borderId="0" xfId="0" applyFont="1" applyAlignment="1">
      <alignment horizontal="center"/>
    </xf>
    <xf numFmtId="0" fontId="1" fillId="0" borderId="4" xfId="0" applyFont="1" applyBorder="1" applyAlignment="1">
      <alignment horizontal="center" wrapText="1"/>
    </xf>
    <xf numFmtId="0" fontId="0" fillId="0" borderId="5" xfId="0" applyFont="1" applyBorder="1" applyAlignment="1">
      <alignment horizont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0" fillId="0" borderId="68" xfId="0" applyBorder="1" applyAlignment="1">
      <alignment wrapText="1"/>
    </xf>
    <xf numFmtId="0" fontId="0" fillId="0" borderId="67" xfId="0" applyBorder="1" applyAlignment="1">
      <alignment wrapText="1"/>
    </xf>
    <xf numFmtId="0" fontId="12" fillId="2" borderId="2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 fillId="0" borderId="50" xfId="0" applyFont="1" applyBorder="1" applyAlignment="1">
      <alignment wrapText="1"/>
    </xf>
    <xf numFmtId="0" fontId="0" fillId="0" borderId="43" xfId="0" applyBorder="1" applyAlignment="1">
      <alignment wrapText="1"/>
    </xf>
    <xf numFmtId="0" fontId="0" fillId="0" borderId="65" xfId="0" applyBorder="1" applyAlignment="1">
      <alignment wrapText="1"/>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164" fontId="1" fillId="0" borderId="0" xfId="0" applyNumberFormat="1" applyFont="1" applyBorder="1" applyAlignment="1">
      <alignment horizontal="center" vertical="center" wrapText="1"/>
    </xf>
    <xf numFmtId="0" fontId="0" fillId="0" borderId="0" xfId="0" applyBorder="1" applyAlignment="1">
      <alignment vertical="center" wrapText="1"/>
    </xf>
    <xf numFmtId="0" fontId="0" fillId="0" borderId="6" xfId="0" applyBorder="1" applyAlignment="1">
      <alignment horizontal="center" wrapText="1"/>
    </xf>
    <xf numFmtId="0" fontId="0" fillId="0" borderId="5" xfId="0" applyBorder="1" applyAlignment="1">
      <alignment wrapText="1"/>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1"/>
  <sheetViews>
    <sheetView showGridLines="0" tabSelected="1" zoomScaleNormal="100" workbookViewId="0">
      <selection activeCell="C27" sqref="C27:E27"/>
    </sheetView>
  </sheetViews>
  <sheetFormatPr defaultRowHeight="15" x14ac:dyDescent="0.25"/>
  <cols>
    <col min="1" max="1" width="3.7109375" customWidth="1"/>
    <col min="2" max="2" width="22.28515625" customWidth="1"/>
    <col min="3" max="4" width="13.7109375" customWidth="1"/>
    <col min="5" max="5" width="21.28515625" customWidth="1"/>
    <col min="6" max="8" width="13.7109375" customWidth="1"/>
    <col min="9" max="9" width="9.140625" customWidth="1"/>
    <col min="10" max="10" width="14.5703125" customWidth="1"/>
    <col min="11" max="11" width="16.28515625" customWidth="1"/>
    <col min="12" max="12" width="13.7109375" customWidth="1"/>
    <col min="13" max="13" width="14.42578125" customWidth="1"/>
    <col min="16" max="16" width="23.5703125" customWidth="1"/>
    <col min="17" max="17" width="15" customWidth="1"/>
  </cols>
  <sheetData>
    <row r="1" spans="1:24" ht="15.75" x14ac:dyDescent="0.25">
      <c r="B1" s="284" t="s">
        <v>56</v>
      </c>
      <c r="C1" s="284"/>
      <c r="D1" s="284"/>
      <c r="E1" s="284"/>
      <c r="F1" s="284"/>
      <c r="G1" s="284"/>
      <c r="H1" s="284"/>
      <c r="I1" s="284"/>
      <c r="J1" s="284"/>
      <c r="K1" s="284"/>
      <c r="L1" s="284"/>
    </row>
    <row r="2" spans="1:24" ht="15.75" x14ac:dyDescent="0.25">
      <c r="B2" s="285" t="s">
        <v>189</v>
      </c>
      <c r="C2" s="285"/>
      <c r="D2" s="285"/>
      <c r="E2" s="285"/>
      <c r="F2" s="285"/>
      <c r="G2" s="285"/>
      <c r="H2" s="285"/>
      <c r="I2" s="285"/>
      <c r="J2" s="285"/>
      <c r="K2" s="285"/>
      <c r="L2" s="285"/>
      <c r="P2" s="19" t="s">
        <v>55</v>
      </c>
      <c r="Q2" s="20" t="s">
        <v>7</v>
      </c>
      <c r="R2" s="20"/>
      <c r="S2" s="20"/>
      <c r="T2" s="20"/>
      <c r="U2" s="20"/>
      <c r="V2" s="20"/>
      <c r="W2" s="20"/>
      <c r="X2" s="21"/>
    </row>
    <row r="3" spans="1:24" x14ac:dyDescent="0.25">
      <c r="B3" s="286" t="s">
        <v>8</v>
      </c>
      <c r="C3" s="286"/>
      <c r="D3" s="286"/>
      <c r="E3" s="286"/>
      <c r="F3" s="286"/>
      <c r="G3" s="286"/>
      <c r="H3" s="286"/>
      <c r="I3" s="286"/>
      <c r="J3" s="286"/>
      <c r="K3" s="286"/>
      <c r="L3" s="286"/>
      <c r="P3" s="22"/>
      <c r="Q3" s="18" t="s">
        <v>9</v>
      </c>
      <c r="R3" s="18"/>
      <c r="S3" s="18"/>
      <c r="T3" s="18"/>
      <c r="U3" s="18"/>
      <c r="V3" s="18"/>
      <c r="W3" s="18"/>
      <c r="X3" s="23"/>
    </row>
    <row r="4" spans="1:24" x14ac:dyDescent="0.25">
      <c r="P4" s="22"/>
      <c r="Q4" s="18" t="s">
        <v>10</v>
      </c>
      <c r="R4" s="18"/>
      <c r="S4" s="18"/>
      <c r="T4" s="18"/>
      <c r="U4" s="18"/>
      <c r="V4" s="18"/>
      <c r="W4" s="18"/>
      <c r="X4" s="23"/>
    </row>
    <row r="5" spans="1:24" x14ac:dyDescent="0.25">
      <c r="B5" s="1" t="s">
        <v>176</v>
      </c>
      <c r="C5" s="297"/>
      <c r="D5" s="298"/>
      <c r="E5" s="298"/>
      <c r="F5" s="298"/>
      <c r="G5" s="298"/>
      <c r="H5" s="298"/>
      <c r="I5" s="299"/>
      <c r="J5" s="1" t="s">
        <v>49</v>
      </c>
      <c r="K5" s="295"/>
      <c r="L5" s="296"/>
      <c r="M5" s="15"/>
      <c r="P5" s="22"/>
      <c r="Q5" s="18" t="s">
        <v>12</v>
      </c>
      <c r="R5" s="18"/>
      <c r="S5" s="18"/>
      <c r="T5" s="18"/>
      <c r="U5" s="18"/>
      <c r="V5" s="18"/>
      <c r="W5" s="18"/>
      <c r="X5" s="23"/>
    </row>
    <row r="6" spans="1:24" x14ac:dyDescent="0.25">
      <c r="B6" s="4" t="s">
        <v>13</v>
      </c>
      <c r="J6" s="4" t="s">
        <v>17</v>
      </c>
      <c r="K6" s="4"/>
      <c r="P6" s="22"/>
      <c r="Q6" s="18" t="s">
        <v>14</v>
      </c>
      <c r="R6" s="18"/>
      <c r="S6" s="18"/>
      <c r="T6" s="18"/>
      <c r="U6" s="18"/>
      <c r="V6" s="18"/>
      <c r="W6" s="18"/>
      <c r="X6" s="23"/>
    </row>
    <row r="7" spans="1:24" ht="3" customHeight="1" x14ac:dyDescent="0.25">
      <c r="B7" s="4"/>
      <c r="J7" s="4"/>
      <c r="K7" s="4"/>
      <c r="P7" s="22"/>
      <c r="Q7" s="18"/>
      <c r="R7" s="18"/>
      <c r="S7" s="18"/>
      <c r="T7" s="18"/>
      <c r="U7" s="18"/>
      <c r="V7" s="18"/>
      <c r="W7" s="18"/>
      <c r="X7" s="23"/>
    </row>
    <row r="8" spans="1:24" ht="15" customHeight="1" x14ac:dyDescent="0.25">
      <c r="B8" s="1"/>
      <c r="C8" s="7"/>
      <c r="D8" s="1" t="s">
        <v>4</v>
      </c>
      <c r="E8" s="273">
        <v>2022</v>
      </c>
      <c r="F8" s="17"/>
      <c r="G8" s="1" t="s">
        <v>15</v>
      </c>
      <c r="H8" s="273" t="s">
        <v>6</v>
      </c>
      <c r="I8" s="5"/>
      <c r="J8" s="16"/>
      <c r="K8" s="5" t="s">
        <v>16</v>
      </c>
      <c r="L8" s="6"/>
      <c r="P8" s="22"/>
      <c r="Q8" s="18"/>
      <c r="R8" s="18"/>
      <c r="S8" s="18"/>
      <c r="T8" s="18"/>
      <c r="U8" s="18"/>
      <c r="V8" s="18"/>
      <c r="W8" s="18"/>
      <c r="X8" s="23"/>
    </row>
    <row r="9" spans="1:24" ht="12" customHeight="1" x14ac:dyDescent="0.25">
      <c r="B9" s="4"/>
      <c r="D9" s="4" t="s">
        <v>18</v>
      </c>
      <c r="E9" s="4"/>
      <c r="F9" s="7"/>
      <c r="G9" s="4" t="s">
        <v>19</v>
      </c>
      <c r="H9" s="8"/>
      <c r="I9" s="4"/>
      <c r="J9" s="4" t="s">
        <v>50</v>
      </c>
      <c r="P9" s="24"/>
      <c r="Q9" s="25"/>
      <c r="R9" s="25"/>
      <c r="S9" s="25"/>
      <c r="T9" s="25"/>
      <c r="U9" s="25"/>
      <c r="V9" s="25"/>
      <c r="W9" s="25"/>
      <c r="X9" s="26"/>
    </row>
    <row r="10" spans="1:24" ht="15.75" thickBot="1" x14ac:dyDescent="0.3">
      <c r="A10" s="97"/>
      <c r="B10" s="2"/>
      <c r="C10" s="2"/>
      <c r="D10" s="2"/>
      <c r="E10" s="2"/>
      <c r="F10" s="2"/>
      <c r="G10" s="2"/>
      <c r="H10" s="2"/>
      <c r="I10" s="2"/>
      <c r="J10" s="2"/>
      <c r="K10" s="2"/>
      <c r="L10" s="2"/>
    </row>
    <row r="11" spans="1:24" ht="6.75" customHeight="1" thickTop="1" x14ac:dyDescent="0.25">
      <c r="A11" s="97"/>
      <c r="M11" s="143"/>
    </row>
    <row r="12" spans="1:24" ht="27" customHeight="1" x14ac:dyDescent="0.25">
      <c r="B12" s="287" t="s">
        <v>20</v>
      </c>
      <c r="C12" s="289" t="s">
        <v>21</v>
      </c>
      <c r="D12" s="289"/>
      <c r="E12" s="289"/>
      <c r="F12" s="289" t="s">
        <v>22</v>
      </c>
      <c r="G12" s="289"/>
      <c r="H12" s="289"/>
      <c r="I12" s="289"/>
      <c r="J12" s="291" t="s">
        <v>93</v>
      </c>
      <c r="K12" s="292"/>
      <c r="L12" s="293" t="s">
        <v>23</v>
      </c>
      <c r="M12" s="276" t="s">
        <v>183</v>
      </c>
      <c r="P12" s="27" t="s">
        <v>48</v>
      </c>
      <c r="Q12" s="28" t="s">
        <v>51</v>
      </c>
      <c r="R12" s="29"/>
      <c r="S12" s="30"/>
    </row>
    <row r="13" spans="1:24" ht="21" customHeight="1" x14ac:dyDescent="0.25">
      <c r="B13" s="288"/>
      <c r="C13" s="290"/>
      <c r="D13" s="290"/>
      <c r="E13" s="290"/>
      <c r="F13" s="290"/>
      <c r="G13" s="290"/>
      <c r="H13" s="290"/>
      <c r="I13" s="290"/>
      <c r="J13" s="238" t="s">
        <v>24</v>
      </c>
      <c r="K13" s="238" t="s">
        <v>25</v>
      </c>
      <c r="L13" s="294"/>
      <c r="M13" s="277"/>
      <c r="P13" s="31"/>
      <c r="Q13" s="32" t="s">
        <v>52</v>
      </c>
      <c r="R13" s="33"/>
      <c r="S13" s="34"/>
    </row>
    <row r="14" spans="1:24" x14ac:dyDescent="0.25">
      <c r="B14" s="152" t="s">
        <v>0</v>
      </c>
      <c r="C14" s="280" t="s">
        <v>1</v>
      </c>
      <c r="D14" s="281"/>
      <c r="E14" s="281"/>
      <c r="F14" s="280" t="s">
        <v>2</v>
      </c>
      <c r="G14" s="280"/>
      <c r="H14" s="280"/>
      <c r="I14" s="280"/>
      <c r="J14" s="234" t="s">
        <v>3</v>
      </c>
      <c r="K14" s="234" t="s">
        <v>26</v>
      </c>
      <c r="L14" s="153" t="s">
        <v>27</v>
      </c>
      <c r="M14" s="58" t="s">
        <v>57</v>
      </c>
      <c r="P14" s="35"/>
      <c r="Q14" s="36" t="s">
        <v>53</v>
      </c>
      <c r="R14" s="37"/>
      <c r="S14" s="38"/>
    </row>
    <row r="15" spans="1:24" x14ac:dyDescent="0.25">
      <c r="A15" s="3">
        <v>1</v>
      </c>
      <c r="B15" s="47"/>
      <c r="C15" s="317"/>
      <c r="D15" s="318"/>
      <c r="E15" s="319"/>
      <c r="F15" s="282"/>
      <c r="G15" s="282"/>
      <c r="H15" s="282"/>
      <c r="I15" s="282"/>
      <c r="J15" s="48"/>
      <c r="K15" s="48"/>
      <c r="L15" s="59"/>
      <c r="M15" s="254"/>
    </row>
    <row r="16" spans="1:24" x14ac:dyDescent="0.25">
      <c r="A16" s="3">
        <v>2</v>
      </c>
      <c r="B16" s="13"/>
      <c r="C16" s="320"/>
      <c r="D16" s="321"/>
      <c r="E16" s="322"/>
      <c r="F16" s="283"/>
      <c r="G16" s="283"/>
      <c r="H16" s="283"/>
      <c r="I16" s="283"/>
      <c r="J16" s="42"/>
      <c r="K16" s="42"/>
      <c r="L16" s="60"/>
      <c r="M16" s="44"/>
    </row>
    <row r="17" spans="1:18" x14ac:dyDescent="0.25">
      <c r="A17" s="3">
        <v>3</v>
      </c>
      <c r="B17" s="13"/>
      <c r="C17" s="320"/>
      <c r="D17" s="321"/>
      <c r="E17" s="322"/>
      <c r="F17" s="283"/>
      <c r="G17" s="283"/>
      <c r="H17" s="283"/>
      <c r="I17" s="283"/>
      <c r="J17" s="42"/>
      <c r="K17" s="42"/>
      <c r="L17" s="60"/>
      <c r="M17" s="44"/>
      <c r="P17" s="67" t="s">
        <v>58</v>
      </c>
      <c r="Q17" s="70" t="s">
        <v>59</v>
      </c>
      <c r="R17" s="72"/>
    </row>
    <row r="18" spans="1:18" x14ac:dyDescent="0.25">
      <c r="A18" s="3">
        <v>4</v>
      </c>
      <c r="B18" s="13"/>
      <c r="C18" s="320"/>
      <c r="D18" s="321"/>
      <c r="E18" s="322"/>
      <c r="F18" s="283"/>
      <c r="G18" s="283"/>
      <c r="H18" s="283"/>
      <c r="I18" s="283"/>
      <c r="J18" s="42"/>
      <c r="K18" s="42"/>
      <c r="L18" s="60"/>
      <c r="M18" s="44"/>
      <c r="P18" s="68"/>
      <c r="Q18" s="75" t="s">
        <v>60</v>
      </c>
      <c r="R18" s="71"/>
    </row>
    <row r="19" spans="1:18" x14ac:dyDescent="0.25">
      <c r="A19" s="3">
        <v>5</v>
      </c>
      <c r="B19" s="13"/>
      <c r="C19" s="320"/>
      <c r="D19" s="321"/>
      <c r="E19" s="322"/>
      <c r="F19" s="283"/>
      <c r="G19" s="283"/>
      <c r="H19" s="283"/>
      <c r="I19" s="283"/>
      <c r="J19" s="42"/>
      <c r="K19" s="42"/>
      <c r="L19" s="60"/>
      <c r="M19" s="44"/>
      <c r="P19" s="69"/>
      <c r="Q19" s="69" t="s">
        <v>61</v>
      </c>
      <c r="R19" s="69"/>
    </row>
    <row r="20" spans="1:18" x14ac:dyDescent="0.25">
      <c r="A20" s="3">
        <v>6</v>
      </c>
      <c r="B20" s="13"/>
      <c r="C20" s="320"/>
      <c r="D20" s="321"/>
      <c r="E20" s="322"/>
      <c r="F20" s="283"/>
      <c r="G20" s="283"/>
      <c r="H20" s="283"/>
      <c r="I20" s="283"/>
      <c r="J20" s="42"/>
      <c r="K20" s="42"/>
      <c r="L20" s="60"/>
      <c r="M20" s="44"/>
    </row>
    <row r="21" spans="1:18" x14ac:dyDescent="0.25">
      <c r="A21" s="3">
        <v>7</v>
      </c>
      <c r="B21" s="13"/>
      <c r="C21" s="320"/>
      <c r="D21" s="321"/>
      <c r="E21" s="322"/>
      <c r="F21" s="283"/>
      <c r="G21" s="283"/>
      <c r="H21" s="283"/>
      <c r="I21" s="283"/>
      <c r="J21" s="42"/>
      <c r="K21" s="42"/>
      <c r="L21" s="60"/>
      <c r="M21" s="44"/>
    </row>
    <row r="22" spans="1:18" x14ac:dyDescent="0.25">
      <c r="A22" s="3">
        <v>8</v>
      </c>
      <c r="B22" s="13"/>
      <c r="C22" s="320"/>
      <c r="D22" s="321"/>
      <c r="E22" s="322"/>
      <c r="F22" s="283"/>
      <c r="G22" s="283"/>
      <c r="H22" s="283"/>
      <c r="I22" s="283"/>
      <c r="J22" s="42"/>
      <c r="K22" s="42"/>
      <c r="L22" s="60"/>
      <c r="M22" s="44"/>
      <c r="P22" s="76" t="s">
        <v>62</v>
      </c>
      <c r="Q22" s="77" t="s">
        <v>63</v>
      </c>
    </row>
    <row r="23" spans="1:18" x14ac:dyDescent="0.25">
      <c r="A23" s="3">
        <v>9</v>
      </c>
      <c r="B23" s="13"/>
      <c r="C23" s="320"/>
      <c r="D23" s="321"/>
      <c r="E23" s="322"/>
      <c r="F23" s="283"/>
      <c r="G23" s="283"/>
      <c r="H23" s="283"/>
      <c r="I23" s="283"/>
      <c r="J23" s="42"/>
      <c r="K23" s="42"/>
      <c r="L23" s="60"/>
      <c r="M23" s="44"/>
      <c r="P23" s="78"/>
      <c r="Q23" s="78" t="s">
        <v>64</v>
      </c>
    </row>
    <row r="24" spans="1:18" x14ac:dyDescent="0.25">
      <c r="A24" s="3">
        <v>10</v>
      </c>
      <c r="B24" s="13"/>
      <c r="C24" s="320"/>
      <c r="D24" s="321"/>
      <c r="E24" s="322"/>
      <c r="F24" s="283"/>
      <c r="G24" s="283"/>
      <c r="H24" s="283"/>
      <c r="I24" s="283"/>
      <c r="J24" s="42"/>
      <c r="K24" s="42"/>
      <c r="L24" s="60"/>
      <c r="M24" s="44"/>
      <c r="P24" s="78"/>
      <c r="Q24" s="78" t="s">
        <v>65</v>
      </c>
    </row>
    <row r="25" spans="1:18" x14ac:dyDescent="0.25">
      <c r="A25" s="3">
        <v>11</v>
      </c>
      <c r="B25" s="13"/>
      <c r="C25" s="320"/>
      <c r="D25" s="321"/>
      <c r="E25" s="322"/>
      <c r="F25" s="283"/>
      <c r="G25" s="283"/>
      <c r="H25" s="283"/>
      <c r="I25" s="283"/>
      <c r="J25" s="42"/>
      <c r="K25" s="42"/>
      <c r="L25" s="60"/>
      <c r="M25" s="44"/>
      <c r="P25" s="78"/>
      <c r="Q25" s="78" t="s">
        <v>66</v>
      </c>
    </row>
    <row r="26" spans="1:18" x14ac:dyDescent="0.25">
      <c r="A26" s="3">
        <v>12</v>
      </c>
      <c r="B26" s="13"/>
      <c r="C26" s="320"/>
      <c r="D26" s="321"/>
      <c r="E26" s="322"/>
      <c r="F26" s="283"/>
      <c r="G26" s="283"/>
      <c r="H26" s="283"/>
      <c r="I26" s="283"/>
      <c r="J26" s="42"/>
      <c r="K26" s="42"/>
      <c r="L26" s="60"/>
      <c r="M26" s="44"/>
      <c r="P26" s="78"/>
      <c r="Q26" s="78" t="s">
        <v>67</v>
      </c>
    </row>
    <row r="27" spans="1:18" x14ac:dyDescent="0.25">
      <c r="A27" s="3">
        <v>13</v>
      </c>
      <c r="B27" s="13"/>
      <c r="C27" s="320"/>
      <c r="D27" s="321"/>
      <c r="E27" s="322"/>
      <c r="F27" s="283"/>
      <c r="G27" s="283"/>
      <c r="H27" s="283"/>
      <c r="I27" s="283"/>
      <c r="J27" s="42"/>
      <c r="K27" s="42"/>
      <c r="L27" s="60"/>
      <c r="M27" s="44"/>
      <c r="P27" s="78"/>
      <c r="Q27" s="78" t="s">
        <v>68</v>
      </c>
    </row>
    <row r="28" spans="1:18" x14ac:dyDescent="0.25">
      <c r="A28" s="3">
        <v>14</v>
      </c>
      <c r="B28" s="13"/>
      <c r="C28" s="320"/>
      <c r="D28" s="321"/>
      <c r="E28" s="322"/>
      <c r="F28" s="283"/>
      <c r="G28" s="283"/>
      <c r="H28" s="283"/>
      <c r="I28" s="283"/>
      <c r="J28" s="42"/>
      <c r="K28" s="42"/>
      <c r="L28" s="60"/>
      <c r="M28" s="44"/>
      <c r="P28" s="78"/>
      <c r="Q28" s="78" t="s">
        <v>69</v>
      </c>
    </row>
    <row r="29" spans="1:18" x14ac:dyDescent="0.25">
      <c r="A29" s="3">
        <v>15</v>
      </c>
      <c r="B29" s="13"/>
      <c r="C29" s="320"/>
      <c r="D29" s="321"/>
      <c r="E29" s="322"/>
      <c r="F29" s="283"/>
      <c r="G29" s="283"/>
      <c r="H29" s="283"/>
      <c r="I29" s="283"/>
      <c r="J29" s="42"/>
      <c r="K29" s="42"/>
      <c r="L29" s="60"/>
      <c r="M29" s="44"/>
      <c r="P29" s="78"/>
      <c r="Q29" s="78" t="s">
        <v>70</v>
      </c>
    </row>
    <row r="30" spans="1:18" x14ac:dyDescent="0.25">
      <c r="A30" s="3">
        <v>16</v>
      </c>
      <c r="B30" s="13"/>
      <c r="C30" s="320"/>
      <c r="D30" s="321"/>
      <c r="E30" s="322"/>
      <c r="F30" s="283"/>
      <c r="G30" s="283"/>
      <c r="H30" s="283"/>
      <c r="I30" s="283"/>
      <c r="J30" s="42"/>
      <c r="K30" s="42"/>
      <c r="L30" s="60"/>
      <c r="M30" s="44"/>
      <c r="P30" s="78"/>
      <c r="Q30" s="78" t="s">
        <v>71</v>
      </c>
    </row>
    <row r="31" spans="1:18" x14ac:dyDescent="0.25">
      <c r="A31" s="3">
        <v>17</v>
      </c>
      <c r="B31" s="13"/>
      <c r="C31" s="320"/>
      <c r="D31" s="321"/>
      <c r="E31" s="322"/>
      <c r="F31" s="283"/>
      <c r="G31" s="283"/>
      <c r="H31" s="283"/>
      <c r="I31" s="283"/>
      <c r="J31" s="42"/>
      <c r="K31" s="42"/>
      <c r="L31" s="60"/>
      <c r="M31" s="44"/>
      <c r="P31" s="78"/>
      <c r="Q31" s="78" t="s">
        <v>72</v>
      </c>
    </row>
    <row r="32" spans="1:18" x14ac:dyDescent="0.25">
      <c r="A32" s="3">
        <v>18</v>
      </c>
      <c r="B32" s="13"/>
      <c r="C32" s="320"/>
      <c r="D32" s="321"/>
      <c r="E32" s="322"/>
      <c r="F32" s="283"/>
      <c r="G32" s="283"/>
      <c r="H32" s="283"/>
      <c r="I32" s="283"/>
      <c r="J32" s="42"/>
      <c r="K32" s="42"/>
      <c r="L32" s="60"/>
      <c r="M32" s="44"/>
      <c r="P32" s="78"/>
      <c r="Q32" s="78" t="s">
        <v>73</v>
      </c>
    </row>
    <row r="33" spans="1:17" x14ac:dyDescent="0.25">
      <c r="A33" s="3">
        <v>19</v>
      </c>
      <c r="B33" s="13"/>
      <c r="C33" s="320"/>
      <c r="D33" s="321"/>
      <c r="E33" s="322"/>
      <c r="F33" s="283"/>
      <c r="G33" s="283"/>
      <c r="H33" s="283"/>
      <c r="I33" s="283"/>
      <c r="J33" s="42"/>
      <c r="K33" s="42"/>
      <c r="L33" s="60"/>
      <c r="M33" s="44"/>
      <c r="P33" s="78"/>
      <c r="Q33" s="78" t="s">
        <v>74</v>
      </c>
    </row>
    <row r="34" spans="1:17" x14ac:dyDescent="0.25">
      <c r="A34" s="3">
        <v>20</v>
      </c>
      <c r="B34" s="13"/>
      <c r="C34" s="320"/>
      <c r="D34" s="321"/>
      <c r="E34" s="322"/>
      <c r="F34" s="283"/>
      <c r="G34" s="283"/>
      <c r="H34" s="283"/>
      <c r="I34" s="283"/>
      <c r="J34" s="42"/>
      <c r="K34" s="42"/>
      <c r="L34" s="60"/>
      <c r="M34" s="44"/>
      <c r="P34" s="78"/>
      <c r="Q34" s="78" t="s">
        <v>75</v>
      </c>
    </row>
    <row r="35" spans="1:17" x14ac:dyDescent="0.25">
      <c r="A35" s="3">
        <v>21</v>
      </c>
      <c r="B35" s="13"/>
      <c r="C35" s="320"/>
      <c r="D35" s="321"/>
      <c r="E35" s="322"/>
      <c r="F35" s="283"/>
      <c r="G35" s="283"/>
      <c r="H35" s="283"/>
      <c r="I35" s="283"/>
      <c r="J35" s="42"/>
      <c r="K35" s="42"/>
      <c r="L35" s="60"/>
      <c r="M35" s="44"/>
      <c r="P35" s="78"/>
      <c r="Q35" s="78" t="s">
        <v>76</v>
      </c>
    </row>
    <row r="36" spans="1:17" x14ac:dyDescent="0.25">
      <c r="A36" s="3">
        <v>22</v>
      </c>
      <c r="B36" s="13"/>
      <c r="C36" s="320"/>
      <c r="D36" s="321"/>
      <c r="E36" s="322"/>
      <c r="F36" s="283"/>
      <c r="G36" s="283"/>
      <c r="H36" s="283"/>
      <c r="I36" s="283"/>
      <c r="J36" s="42"/>
      <c r="K36" s="42"/>
      <c r="L36" s="60"/>
      <c r="M36" s="44"/>
      <c r="P36" s="78"/>
      <c r="Q36" s="78" t="s">
        <v>77</v>
      </c>
    </row>
    <row r="37" spans="1:17" x14ac:dyDescent="0.25">
      <c r="A37" s="3">
        <v>23</v>
      </c>
      <c r="B37" s="13"/>
      <c r="C37" s="320"/>
      <c r="D37" s="321"/>
      <c r="E37" s="322"/>
      <c r="F37" s="283"/>
      <c r="G37" s="283"/>
      <c r="H37" s="283"/>
      <c r="I37" s="283"/>
      <c r="J37" s="42"/>
      <c r="K37" s="42"/>
      <c r="L37" s="60"/>
      <c r="M37" s="44"/>
      <c r="P37" s="78"/>
      <c r="Q37" s="78" t="s">
        <v>78</v>
      </c>
    </row>
    <row r="38" spans="1:17" x14ac:dyDescent="0.25">
      <c r="A38" s="3">
        <v>24</v>
      </c>
      <c r="B38" s="13"/>
      <c r="C38" s="320"/>
      <c r="D38" s="321"/>
      <c r="E38" s="322"/>
      <c r="F38" s="283"/>
      <c r="G38" s="283"/>
      <c r="H38" s="283"/>
      <c r="I38" s="283"/>
      <c r="J38" s="42"/>
      <c r="K38" s="42"/>
      <c r="L38" s="60"/>
      <c r="M38" s="44"/>
      <c r="P38" s="78"/>
      <c r="Q38" s="78" t="s">
        <v>79</v>
      </c>
    </row>
    <row r="39" spans="1:17" x14ac:dyDescent="0.25">
      <c r="A39" s="3">
        <v>25</v>
      </c>
      <c r="B39" s="14"/>
      <c r="C39" s="323"/>
      <c r="D39" s="324"/>
      <c r="E39" s="325"/>
      <c r="F39" s="300"/>
      <c r="G39" s="301"/>
      <c r="H39" s="301"/>
      <c r="I39" s="302"/>
      <c r="J39" s="43"/>
      <c r="K39" s="43"/>
      <c r="L39" s="61"/>
      <c r="M39" s="255"/>
      <c r="P39" s="78"/>
      <c r="Q39" s="78" t="s">
        <v>80</v>
      </c>
    </row>
    <row r="40" spans="1:17" ht="17.25" customHeight="1" x14ac:dyDescent="0.25">
      <c r="B40" s="260" t="s">
        <v>177</v>
      </c>
      <c r="C40" s="12"/>
      <c r="D40" s="12"/>
      <c r="E40" s="12"/>
      <c r="F40" s="12"/>
      <c r="G40" s="311" t="s">
        <v>173</v>
      </c>
      <c r="H40" s="312"/>
      <c r="I40" s="312"/>
      <c r="J40" s="251">
        <f>SUM(J15:J39)</f>
        <v>0</v>
      </c>
      <c r="K40" s="252">
        <f>SUM(K15:K39)</f>
        <v>0</v>
      </c>
      <c r="L40" s="12"/>
      <c r="M40" s="253">
        <f>SUM(M15:M39)</f>
        <v>0</v>
      </c>
      <c r="P40" s="78"/>
      <c r="Q40" s="78" t="s">
        <v>81</v>
      </c>
    </row>
    <row r="41" spans="1:17" x14ac:dyDescent="0.25">
      <c r="B41" s="258"/>
      <c r="P41" s="78"/>
      <c r="Q41" s="78" t="s">
        <v>82</v>
      </c>
    </row>
    <row r="42" spans="1:17" ht="24.75" customHeight="1" x14ac:dyDescent="0.25">
      <c r="B42" s="235"/>
      <c r="G42" s="313" t="s">
        <v>41</v>
      </c>
      <c r="H42" s="314"/>
      <c r="I42" s="314"/>
      <c r="J42" s="305" t="s">
        <v>171</v>
      </c>
      <c r="K42" s="306"/>
      <c r="M42" s="278" t="s">
        <v>170</v>
      </c>
      <c r="P42" s="78"/>
      <c r="Q42" s="78" t="s">
        <v>83</v>
      </c>
    </row>
    <row r="43" spans="1:17" ht="14.25" customHeight="1" x14ac:dyDescent="0.25">
      <c r="G43" s="315"/>
      <c r="H43" s="316"/>
      <c r="I43" s="316"/>
      <c r="J43" s="53" t="s">
        <v>24</v>
      </c>
      <c r="K43" s="54" t="s">
        <v>25</v>
      </c>
      <c r="M43" s="279"/>
      <c r="P43" s="78"/>
      <c r="Q43" s="78" t="s">
        <v>84</v>
      </c>
    </row>
    <row r="44" spans="1:17" x14ac:dyDescent="0.25">
      <c r="G44" s="49" t="s">
        <v>54</v>
      </c>
      <c r="H44" s="50"/>
      <c r="I44" s="51"/>
      <c r="J44" s="48"/>
      <c r="K44" s="52">
        <f>J44</f>
        <v>0</v>
      </c>
      <c r="M44" s="62"/>
      <c r="P44" s="78"/>
      <c r="Q44" s="78" t="s">
        <v>85</v>
      </c>
    </row>
    <row r="45" spans="1:17" x14ac:dyDescent="0.25">
      <c r="G45" s="39" t="s">
        <v>46</v>
      </c>
      <c r="H45" s="40"/>
      <c r="I45" s="41"/>
      <c r="J45" s="42"/>
      <c r="K45" s="44"/>
      <c r="M45" s="63"/>
      <c r="P45" s="78"/>
      <c r="Q45" s="78" t="s">
        <v>86</v>
      </c>
    </row>
    <row r="46" spans="1:17" x14ac:dyDescent="0.25">
      <c r="G46" s="45" t="s">
        <v>47</v>
      </c>
      <c r="H46" s="46"/>
      <c r="I46" s="46"/>
      <c r="J46" s="42"/>
      <c r="K46" s="44"/>
      <c r="M46" s="64"/>
      <c r="P46" s="78"/>
      <c r="Q46" s="78" t="s">
        <v>87</v>
      </c>
    </row>
    <row r="47" spans="1:17" ht="25.5" customHeight="1" x14ac:dyDescent="0.25">
      <c r="G47" s="303" t="s">
        <v>174</v>
      </c>
      <c r="H47" s="304"/>
      <c r="I47" s="304"/>
      <c r="J47" s="261">
        <f>SUM(J44:J46)</f>
        <v>0</v>
      </c>
      <c r="K47" s="262">
        <f>SUM(K44:K46)</f>
        <v>0</v>
      </c>
      <c r="M47" s="263">
        <f>SUM(M44:M46)</f>
        <v>0</v>
      </c>
      <c r="P47" s="78"/>
      <c r="Q47" s="78" t="s">
        <v>88</v>
      </c>
    </row>
    <row r="48" spans="1:17" x14ac:dyDescent="0.25">
      <c r="G48" s="307"/>
      <c r="H48" s="307"/>
      <c r="I48" s="307"/>
      <c r="J48" s="256"/>
      <c r="K48" s="256"/>
      <c r="M48" s="257"/>
      <c r="P48" s="78"/>
      <c r="Q48" s="78" t="s">
        <v>89</v>
      </c>
    </row>
    <row r="49" spans="7:17" ht="32.25" customHeight="1" x14ac:dyDescent="0.25">
      <c r="G49" s="308" t="s">
        <v>175</v>
      </c>
      <c r="H49" s="309"/>
      <c r="I49" s="310"/>
      <c r="J49" s="55">
        <f>J40+J47</f>
        <v>0</v>
      </c>
      <c r="K49" s="56">
        <f>K40+K47</f>
        <v>0</v>
      </c>
      <c r="M49" s="65">
        <f>M40+M47</f>
        <v>0</v>
      </c>
      <c r="P49" s="78"/>
      <c r="Q49" s="78" t="s">
        <v>90</v>
      </c>
    </row>
    <row r="50" spans="7:17" x14ac:dyDescent="0.25">
      <c r="M50" s="66"/>
      <c r="P50" s="78"/>
      <c r="Q50" s="78" t="s">
        <v>91</v>
      </c>
    </row>
    <row r="51" spans="7:17" x14ac:dyDescent="0.25">
      <c r="P51" s="79"/>
      <c r="Q51" s="79" t="s">
        <v>92</v>
      </c>
    </row>
  </sheetData>
  <mergeCells count="70">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 ref="C15:E15"/>
    <mergeCell ref="C16:E16"/>
    <mergeCell ref="C17:E17"/>
    <mergeCell ref="C18:E18"/>
    <mergeCell ref="C19:E19"/>
    <mergeCell ref="G48:I48"/>
    <mergeCell ref="G49:I49"/>
    <mergeCell ref="G40:I40"/>
    <mergeCell ref="F38:I38"/>
    <mergeCell ref="G42:I43"/>
    <mergeCell ref="F36:I36"/>
    <mergeCell ref="F39:I39"/>
    <mergeCell ref="G47:I47"/>
    <mergeCell ref="J42:K42"/>
    <mergeCell ref="F32:I32"/>
    <mergeCell ref="F33:I33"/>
    <mergeCell ref="F34:I34"/>
    <mergeCell ref="F35:I35"/>
    <mergeCell ref="F37:I37"/>
    <mergeCell ref="F30:I30"/>
    <mergeCell ref="F25:I25"/>
    <mergeCell ref="F26:I26"/>
    <mergeCell ref="F24:I24"/>
    <mergeCell ref="F31:I31"/>
    <mergeCell ref="B1:L1"/>
    <mergeCell ref="B2:L2"/>
    <mergeCell ref="B3:L3"/>
    <mergeCell ref="B12:B13"/>
    <mergeCell ref="C12:E13"/>
    <mergeCell ref="F12:I13"/>
    <mergeCell ref="J12:K12"/>
    <mergeCell ref="L12:L13"/>
    <mergeCell ref="K5:L5"/>
    <mergeCell ref="C5:I5"/>
    <mergeCell ref="M12:M13"/>
    <mergeCell ref="M42:M43"/>
    <mergeCell ref="C14:E14"/>
    <mergeCell ref="F14:I14"/>
    <mergeCell ref="F15:I15"/>
    <mergeCell ref="F16:I16"/>
    <mergeCell ref="F17:I17"/>
    <mergeCell ref="F18:I18"/>
    <mergeCell ref="F19:I19"/>
    <mergeCell ref="F20:I20"/>
    <mergeCell ref="F21:I21"/>
    <mergeCell ref="F22:I22"/>
    <mergeCell ref="F23:I23"/>
    <mergeCell ref="F27:I27"/>
    <mergeCell ref="F28:I28"/>
    <mergeCell ref="F29:I29"/>
  </mergeCells>
  <dataValidations count="6">
    <dataValidation type="list" allowBlank="1" showInputMessage="1" showErrorMessage="1" sqref="F39" xr:uid="{00000000-0002-0000-0000-000000000000}">
      <formula1>#REF!</formula1>
    </dataValidation>
    <dataValidation type="list" allowBlank="1" showInputMessage="1" showErrorMessage="1" sqref="F15:I38" xr:uid="{00000000-0002-0000-0000-000001000000}">
      <formula1>$Q$2:$Q$6</formula1>
    </dataValidation>
    <dataValidation type="list" allowBlank="1" showInputMessage="1" showErrorMessage="1" sqref="F9" xr:uid="{00000000-0002-0000-0000-000002000000}">
      <formula1>#REF!</formula1>
    </dataValidation>
    <dataValidation type="list" allowBlank="1" showInputMessage="1" showErrorMessage="1" sqref="K5:L5" xr:uid="{00000000-0002-0000-0000-000003000000}">
      <formula1>$Q$12:$Q$14</formula1>
    </dataValidation>
    <dataValidation type="list" allowBlank="1" showInputMessage="1" showErrorMessage="1" sqref="L15:L39" xr:uid="{00000000-0002-0000-0000-000004000000}">
      <formula1>$Q$17:$Q$19</formula1>
    </dataValidation>
    <dataValidation type="list" allowBlank="1" showInputMessage="1" showErrorMessage="1" sqref="B15:B39" xr:uid="{00000000-0002-0000-0000-000005000000}">
      <formula1>$Q$22:$Q$51</formula1>
    </dataValidation>
  </dataValidations>
  <pageMargins left="0.7" right="0.7" top="0.75" bottom="0.75" header="0.3" footer="0.3"/>
  <pageSetup paperSize="9" scale="66" fitToHeight="0" orientation="landscape" r:id="rId1"/>
  <ignoredErrors>
    <ignoredError sqref="B14:C14 F14 J14:M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9"/>
  <sheetViews>
    <sheetView showGridLines="0" zoomScaleNormal="100" workbookViewId="0">
      <selection activeCell="B3" sqref="B3:N3"/>
    </sheetView>
  </sheetViews>
  <sheetFormatPr defaultRowHeight="15" x14ac:dyDescent="0.25"/>
  <cols>
    <col min="1" max="1" width="4.140625" customWidth="1"/>
    <col min="2" max="2" width="19.85546875" customWidth="1"/>
    <col min="3" max="3" width="35.5703125" customWidth="1"/>
    <col min="4" max="7" width="14.140625" customWidth="1"/>
    <col min="8" max="8" width="14.42578125" customWidth="1"/>
    <col min="9" max="9" width="11.85546875" customWidth="1"/>
    <col min="10" max="10" width="7.7109375" customWidth="1"/>
    <col min="11" max="11" width="8.42578125" customWidth="1"/>
    <col min="12" max="12" width="12" customWidth="1"/>
    <col min="13" max="13" width="8.140625" customWidth="1"/>
    <col min="14" max="14" width="11.42578125" customWidth="1"/>
    <col min="257" max="257" width="4.140625" customWidth="1"/>
    <col min="258" max="258" width="3.7109375" customWidth="1"/>
    <col min="259" max="259" width="37.140625" customWidth="1"/>
    <col min="260" max="263" width="14.140625" customWidth="1"/>
    <col min="264" max="264" width="11.42578125" customWidth="1"/>
    <col min="265" max="265" width="11" customWidth="1"/>
    <col min="266" max="266" width="7.7109375" customWidth="1"/>
    <col min="267" max="267" width="8.42578125" customWidth="1"/>
    <col min="268" max="268" width="12" customWidth="1"/>
    <col min="269" max="269" width="8.140625" customWidth="1"/>
    <col min="270" max="270" width="11" customWidth="1"/>
    <col min="513" max="513" width="4.140625" customWidth="1"/>
    <col min="514" max="514" width="3.7109375" customWidth="1"/>
    <col min="515" max="515" width="37.140625" customWidth="1"/>
    <col min="516" max="519" width="14.140625" customWidth="1"/>
    <col min="520" max="520" width="11.42578125" customWidth="1"/>
    <col min="521" max="521" width="11" customWidth="1"/>
    <col min="522" max="522" width="7.7109375" customWidth="1"/>
    <col min="523" max="523" width="8.42578125" customWidth="1"/>
    <col min="524" max="524" width="12" customWidth="1"/>
    <col min="525" max="525" width="8.140625" customWidth="1"/>
    <col min="526" max="526" width="11" customWidth="1"/>
    <col min="769" max="769" width="4.140625" customWidth="1"/>
    <col min="770" max="770" width="3.7109375" customWidth="1"/>
    <col min="771" max="771" width="37.140625" customWidth="1"/>
    <col min="772" max="775" width="14.140625" customWidth="1"/>
    <col min="776" max="776" width="11.42578125" customWidth="1"/>
    <col min="777" max="777" width="11" customWidth="1"/>
    <col min="778" max="778" width="7.7109375" customWidth="1"/>
    <col min="779" max="779" width="8.42578125" customWidth="1"/>
    <col min="780" max="780" width="12" customWidth="1"/>
    <col min="781" max="781" width="8.140625" customWidth="1"/>
    <col min="782" max="782" width="11" customWidth="1"/>
    <col min="1025" max="1025" width="4.140625" customWidth="1"/>
    <col min="1026" max="1026" width="3.7109375" customWidth="1"/>
    <col min="1027" max="1027" width="37.140625" customWidth="1"/>
    <col min="1028" max="1031" width="14.140625" customWidth="1"/>
    <col min="1032" max="1032" width="11.42578125" customWidth="1"/>
    <col min="1033" max="1033" width="11" customWidth="1"/>
    <col min="1034" max="1034" width="7.7109375" customWidth="1"/>
    <col min="1035" max="1035" width="8.42578125" customWidth="1"/>
    <col min="1036" max="1036" width="12" customWidth="1"/>
    <col min="1037" max="1037" width="8.140625" customWidth="1"/>
    <col min="1038" max="1038" width="11" customWidth="1"/>
    <col min="1281" max="1281" width="4.140625" customWidth="1"/>
    <col min="1282" max="1282" width="3.7109375" customWidth="1"/>
    <col min="1283" max="1283" width="37.140625" customWidth="1"/>
    <col min="1284" max="1287" width="14.140625" customWidth="1"/>
    <col min="1288" max="1288" width="11.42578125" customWidth="1"/>
    <col min="1289" max="1289" width="11" customWidth="1"/>
    <col min="1290" max="1290" width="7.7109375" customWidth="1"/>
    <col min="1291" max="1291" width="8.42578125" customWidth="1"/>
    <col min="1292" max="1292" width="12" customWidth="1"/>
    <col min="1293" max="1293" width="8.140625" customWidth="1"/>
    <col min="1294" max="1294" width="11" customWidth="1"/>
    <col min="1537" max="1537" width="4.140625" customWidth="1"/>
    <col min="1538" max="1538" width="3.7109375" customWidth="1"/>
    <col min="1539" max="1539" width="37.140625" customWidth="1"/>
    <col min="1540" max="1543" width="14.140625" customWidth="1"/>
    <col min="1544" max="1544" width="11.42578125" customWidth="1"/>
    <col min="1545" max="1545" width="11" customWidth="1"/>
    <col min="1546" max="1546" width="7.7109375" customWidth="1"/>
    <col min="1547" max="1547" width="8.42578125" customWidth="1"/>
    <col min="1548" max="1548" width="12" customWidth="1"/>
    <col min="1549" max="1549" width="8.140625" customWidth="1"/>
    <col min="1550" max="1550" width="11" customWidth="1"/>
    <col min="1793" max="1793" width="4.140625" customWidth="1"/>
    <col min="1794" max="1794" width="3.7109375" customWidth="1"/>
    <col min="1795" max="1795" width="37.140625" customWidth="1"/>
    <col min="1796" max="1799" width="14.140625" customWidth="1"/>
    <col min="1800" max="1800" width="11.42578125" customWidth="1"/>
    <col min="1801" max="1801" width="11" customWidth="1"/>
    <col min="1802" max="1802" width="7.7109375" customWidth="1"/>
    <col min="1803" max="1803" width="8.42578125" customWidth="1"/>
    <col min="1804" max="1804" width="12" customWidth="1"/>
    <col min="1805" max="1805" width="8.140625" customWidth="1"/>
    <col min="1806" max="1806" width="11" customWidth="1"/>
    <col min="2049" max="2049" width="4.140625" customWidth="1"/>
    <col min="2050" max="2050" width="3.7109375" customWidth="1"/>
    <col min="2051" max="2051" width="37.140625" customWidth="1"/>
    <col min="2052" max="2055" width="14.140625" customWidth="1"/>
    <col min="2056" max="2056" width="11.42578125" customWidth="1"/>
    <col min="2057" max="2057" width="11" customWidth="1"/>
    <col min="2058" max="2058" width="7.7109375" customWidth="1"/>
    <col min="2059" max="2059" width="8.42578125" customWidth="1"/>
    <col min="2060" max="2060" width="12" customWidth="1"/>
    <col min="2061" max="2061" width="8.140625" customWidth="1"/>
    <col min="2062" max="2062" width="11" customWidth="1"/>
    <col min="2305" max="2305" width="4.140625" customWidth="1"/>
    <col min="2306" max="2306" width="3.7109375" customWidth="1"/>
    <col min="2307" max="2307" width="37.140625" customWidth="1"/>
    <col min="2308" max="2311" width="14.140625" customWidth="1"/>
    <col min="2312" max="2312" width="11.42578125" customWidth="1"/>
    <col min="2313" max="2313" width="11" customWidth="1"/>
    <col min="2314" max="2314" width="7.7109375" customWidth="1"/>
    <col min="2315" max="2315" width="8.42578125" customWidth="1"/>
    <col min="2316" max="2316" width="12" customWidth="1"/>
    <col min="2317" max="2317" width="8.140625" customWidth="1"/>
    <col min="2318" max="2318" width="11" customWidth="1"/>
    <col min="2561" max="2561" width="4.140625" customWidth="1"/>
    <col min="2562" max="2562" width="3.7109375" customWidth="1"/>
    <col min="2563" max="2563" width="37.140625" customWidth="1"/>
    <col min="2564" max="2567" width="14.140625" customWidth="1"/>
    <col min="2568" max="2568" width="11.42578125" customWidth="1"/>
    <col min="2569" max="2569" width="11" customWidth="1"/>
    <col min="2570" max="2570" width="7.7109375" customWidth="1"/>
    <col min="2571" max="2571" width="8.42578125" customWidth="1"/>
    <col min="2572" max="2572" width="12" customWidth="1"/>
    <col min="2573" max="2573" width="8.140625" customWidth="1"/>
    <col min="2574" max="2574" width="11" customWidth="1"/>
    <col min="2817" max="2817" width="4.140625" customWidth="1"/>
    <col min="2818" max="2818" width="3.7109375" customWidth="1"/>
    <col min="2819" max="2819" width="37.140625" customWidth="1"/>
    <col min="2820" max="2823" width="14.140625" customWidth="1"/>
    <col min="2824" max="2824" width="11.42578125" customWidth="1"/>
    <col min="2825" max="2825" width="11" customWidth="1"/>
    <col min="2826" max="2826" width="7.7109375" customWidth="1"/>
    <col min="2827" max="2827" width="8.42578125" customWidth="1"/>
    <col min="2828" max="2828" width="12" customWidth="1"/>
    <col min="2829" max="2829" width="8.140625" customWidth="1"/>
    <col min="2830" max="2830" width="11" customWidth="1"/>
    <col min="3073" max="3073" width="4.140625" customWidth="1"/>
    <col min="3074" max="3074" width="3.7109375" customWidth="1"/>
    <col min="3075" max="3075" width="37.140625" customWidth="1"/>
    <col min="3076" max="3079" width="14.140625" customWidth="1"/>
    <col min="3080" max="3080" width="11.42578125" customWidth="1"/>
    <col min="3081" max="3081" width="11" customWidth="1"/>
    <col min="3082" max="3082" width="7.7109375" customWidth="1"/>
    <col min="3083" max="3083" width="8.42578125" customWidth="1"/>
    <col min="3084" max="3084" width="12" customWidth="1"/>
    <col min="3085" max="3085" width="8.140625" customWidth="1"/>
    <col min="3086" max="3086" width="11" customWidth="1"/>
    <col min="3329" max="3329" width="4.140625" customWidth="1"/>
    <col min="3330" max="3330" width="3.7109375" customWidth="1"/>
    <col min="3331" max="3331" width="37.140625" customWidth="1"/>
    <col min="3332" max="3335" width="14.140625" customWidth="1"/>
    <col min="3336" max="3336" width="11.42578125" customWidth="1"/>
    <col min="3337" max="3337" width="11" customWidth="1"/>
    <col min="3338" max="3338" width="7.7109375" customWidth="1"/>
    <col min="3339" max="3339" width="8.42578125" customWidth="1"/>
    <col min="3340" max="3340" width="12" customWidth="1"/>
    <col min="3341" max="3341" width="8.140625" customWidth="1"/>
    <col min="3342" max="3342" width="11" customWidth="1"/>
    <col min="3585" max="3585" width="4.140625" customWidth="1"/>
    <col min="3586" max="3586" width="3.7109375" customWidth="1"/>
    <col min="3587" max="3587" width="37.140625" customWidth="1"/>
    <col min="3588" max="3591" width="14.140625" customWidth="1"/>
    <col min="3592" max="3592" width="11.42578125" customWidth="1"/>
    <col min="3593" max="3593" width="11" customWidth="1"/>
    <col min="3594" max="3594" width="7.7109375" customWidth="1"/>
    <col min="3595" max="3595" width="8.42578125" customWidth="1"/>
    <col min="3596" max="3596" width="12" customWidth="1"/>
    <col min="3597" max="3597" width="8.140625" customWidth="1"/>
    <col min="3598" max="3598" width="11" customWidth="1"/>
    <col min="3841" max="3841" width="4.140625" customWidth="1"/>
    <col min="3842" max="3842" width="3.7109375" customWidth="1"/>
    <col min="3843" max="3843" width="37.140625" customWidth="1"/>
    <col min="3844" max="3847" width="14.140625" customWidth="1"/>
    <col min="3848" max="3848" width="11.42578125" customWidth="1"/>
    <col min="3849" max="3849" width="11" customWidth="1"/>
    <col min="3850" max="3850" width="7.7109375" customWidth="1"/>
    <col min="3851" max="3851" width="8.42578125" customWidth="1"/>
    <col min="3852" max="3852" width="12" customWidth="1"/>
    <col min="3853" max="3853" width="8.140625" customWidth="1"/>
    <col min="3854" max="3854" width="11" customWidth="1"/>
    <col min="4097" max="4097" width="4.140625" customWidth="1"/>
    <col min="4098" max="4098" width="3.7109375" customWidth="1"/>
    <col min="4099" max="4099" width="37.140625" customWidth="1"/>
    <col min="4100" max="4103" width="14.140625" customWidth="1"/>
    <col min="4104" max="4104" width="11.42578125" customWidth="1"/>
    <col min="4105" max="4105" width="11" customWidth="1"/>
    <col min="4106" max="4106" width="7.7109375" customWidth="1"/>
    <col min="4107" max="4107" width="8.42578125" customWidth="1"/>
    <col min="4108" max="4108" width="12" customWidth="1"/>
    <col min="4109" max="4109" width="8.140625" customWidth="1"/>
    <col min="4110" max="4110" width="11" customWidth="1"/>
    <col min="4353" max="4353" width="4.140625" customWidth="1"/>
    <col min="4354" max="4354" width="3.7109375" customWidth="1"/>
    <col min="4355" max="4355" width="37.140625" customWidth="1"/>
    <col min="4356" max="4359" width="14.140625" customWidth="1"/>
    <col min="4360" max="4360" width="11.42578125" customWidth="1"/>
    <col min="4361" max="4361" width="11" customWidth="1"/>
    <col min="4362" max="4362" width="7.7109375" customWidth="1"/>
    <col min="4363" max="4363" width="8.42578125" customWidth="1"/>
    <col min="4364" max="4364" width="12" customWidth="1"/>
    <col min="4365" max="4365" width="8.140625" customWidth="1"/>
    <col min="4366" max="4366" width="11" customWidth="1"/>
    <col min="4609" max="4609" width="4.140625" customWidth="1"/>
    <col min="4610" max="4610" width="3.7109375" customWidth="1"/>
    <col min="4611" max="4611" width="37.140625" customWidth="1"/>
    <col min="4612" max="4615" width="14.140625" customWidth="1"/>
    <col min="4616" max="4616" width="11.42578125" customWidth="1"/>
    <col min="4617" max="4617" width="11" customWidth="1"/>
    <col min="4618" max="4618" width="7.7109375" customWidth="1"/>
    <col min="4619" max="4619" width="8.42578125" customWidth="1"/>
    <col min="4620" max="4620" width="12" customWidth="1"/>
    <col min="4621" max="4621" width="8.140625" customWidth="1"/>
    <col min="4622" max="4622" width="11" customWidth="1"/>
    <col min="4865" max="4865" width="4.140625" customWidth="1"/>
    <col min="4866" max="4866" width="3.7109375" customWidth="1"/>
    <col min="4867" max="4867" width="37.140625" customWidth="1"/>
    <col min="4868" max="4871" width="14.140625" customWidth="1"/>
    <col min="4872" max="4872" width="11.42578125" customWidth="1"/>
    <col min="4873" max="4873" width="11" customWidth="1"/>
    <col min="4874" max="4874" width="7.7109375" customWidth="1"/>
    <col min="4875" max="4875" width="8.42578125" customWidth="1"/>
    <col min="4876" max="4876" width="12" customWidth="1"/>
    <col min="4877" max="4877" width="8.140625" customWidth="1"/>
    <col min="4878" max="4878" width="11" customWidth="1"/>
    <col min="5121" max="5121" width="4.140625" customWidth="1"/>
    <col min="5122" max="5122" width="3.7109375" customWidth="1"/>
    <col min="5123" max="5123" width="37.140625" customWidth="1"/>
    <col min="5124" max="5127" width="14.140625" customWidth="1"/>
    <col min="5128" max="5128" width="11.42578125" customWidth="1"/>
    <col min="5129" max="5129" width="11" customWidth="1"/>
    <col min="5130" max="5130" width="7.7109375" customWidth="1"/>
    <col min="5131" max="5131" width="8.42578125" customWidth="1"/>
    <col min="5132" max="5132" width="12" customWidth="1"/>
    <col min="5133" max="5133" width="8.140625" customWidth="1"/>
    <col min="5134" max="5134" width="11" customWidth="1"/>
    <col min="5377" max="5377" width="4.140625" customWidth="1"/>
    <col min="5378" max="5378" width="3.7109375" customWidth="1"/>
    <col min="5379" max="5379" width="37.140625" customWidth="1"/>
    <col min="5380" max="5383" width="14.140625" customWidth="1"/>
    <col min="5384" max="5384" width="11.42578125" customWidth="1"/>
    <col min="5385" max="5385" width="11" customWidth="1"/>
    <col min="5386" max="5386" width="7.7109375" customWidth="1"/>
    <col min="5387" max="5387" width="8.42578125" customWidth="1"/>
    <col min="5388" max="5388" width="12" customWidth="1"/>
    <col min="5389" max="5389" width="8.140625" customWidth="1"/>
    <col min="5390" max="5390" width="11" customWidth="1"/>
    <col min="5633" max="5633" width="4.140625" customWidth="1"/>
    <col min="5634" max="5634" width="3.7109375" customWidth="1"/>
    <col min="5635" max="5635" width="37.140625" customWidth="1"/>
    <col min="5636" max="5639" width="14.140625" customWidth="1"/>
    <col min="5640" max="5640" width="11.42578125" customWidth="1"/>
    <col min="5641" max="5641" width="11" customWidth="1"/>
    <col min="5642" max="5642" width="7.7109375" customWidth="1"/>
    <col min="5643" max="5643" width="8.42578125" customWidth="1"/>
    <col min="5644" max="5644" width="12" customWidth="1"/>
    <col min="5645" max="5645" width="8.140625" customWidth="1"/>
    <col min="5646" max="5646" width="11" customWidth="1"/>
    <col min="5889" max="5889" width="4.140625" customWidth="1"/>
    <col min="5890" max="5890" width="3.7109375" customWidth="1"/>
    <col min="5891" max="5891" width="37.140625" customWidth="1"/>
    <col min="5892" max="5895" width="14.140625" customWidth="1"/>
    <col min="5896" max="5896" width="11.42578125" customWidth="1"/>
    <col min="5897" max="5897" width="11" customWidth="1"/>
    <col min="5898" max="5898" width="7.7109375" customWidth="1"/>
    <col min="5899" max="5899" width="8.42578125" customWidth="1"/>
    <col min="5900" max="5900" width="12" customWidth="1"/>
    <col min="5901" max="5901" width="8.140625" customWidth="1"/>
    <col min="5902" max="5902" width="11" customWidth="1"/>
    <col min="6145" max="6145" width="4.140625" customWidth="1"/>
    <col min="6146" max="6146" width="3.7109375" customWidth="1"/>
    <col min="6147" max="6147" width="37.140625" customWidth="1"/>
    <col min="6148" max="6151" width="14.140625" customWidth="1"/>
    <col min="6152" max="6152" width="11.42578125" customWidth="1"/>
    <col min="6153" max="6153" width="11" customWidth="1"/>
    <col min="6154" max="6154" width="7.7109375" customWidth="1"/>
    <col min="6155" max="6155" width="8.42578125" customWidth="1"/>
    <col min="6156" max="6156" width="12" customWidth="1"/>
    <col min="6157" max="6157" width="8.140625" customWidth="1"/>
    <col min="6158" max="6158" width="11" customWidth="1"/>
    <col min="6401" max="6401" width="4.140625" customWidth="1"/>
    <col min="6402" max="6402" width="3.7109375" customWidth="1"/>
    <col min="6403" max="6403" width="37.140625" customWidth="1"/>
    <col min="6404" max="6407" width="14.140625" customWidth="1"/>
    <col min="6408" max="6408" width="11.42578125" customWidth="1"/>
    <col min="6409" max="6409" width="11" customWidth="1"/>
    <col min="6410" max="6410" width="7.7109375" customWidth="1"/>
    <col min="6411" max="6411" width="8.42578125" customWidth="1"/>
    <col min="6412" max="6412" width="12" customWidth="1"/>
    <col min="6413" max="6413" width="8.140625" customWidth="1"/>
    <col min="6414" max="6414" width="11" customWidth="1"/>
    <col min="6657" max="6657" width="4.140625" customWidth="1"/>
    <col min="6658" max="6658" width="3.7109375" customWidth="1"/>
    <col min="6659" max="6659" width="37.140625" customWidth="1"/>
    <col min="6660" max="6663" width="14.140625" customWidth="1"/>
    <col min="6664" max="6664" width="11.42578125" customWidth="1"/>
    <col min="6665" max="6665" width="11" customWidth="1"/>
    <col min="6666" max="6666" width="7.7109375" customWidth="1"/>
    <col min="6667" max="6667" width="8.42578125" customWidth="1"/>
    <col min="6668" max="6668" width="12" customWidth="1"/>
    <col min="6669" max="6669" width="8.140625" customWidth="1"/>
    <col min="6670" max="6670" width="11" customWidth="1"/>
    <col min="6913" max="6913" width="4.140625" customWidth="1"/>
    <col min="6914" max="6914" width="3.7109375" customWidth="1"/>
    <col min="6915" max="6915" width="37.140625" customWidth="1"/>
    <col min="6916" max="6919" width="14.140625" customWidth="1"/>
    <col min="6920" max="6920" width="11.42578125" customWidth="1"/>
    <col min="6921" max="6921" width="11" customWidth="1"/>
    <col min="6922" max="6922" width="7.7109375" customWidth="1"/>
    <col min="6923" max="6923" width="8.42578125" customWidth="1"/>
    <col min="6924" max="6924" width="12" customWidth="1"/>
    <col min="6925" max="6925" width="8.140625" customWidth="1"/>
    <col min="6926" max="6926" width="11" customWidth="1"/>
    <col min="7169" max="7169" width="4.140625" customWidth="1"/>
    <col min="7170" max="7170" width="3.7109375" customWidth="1"/>
    <col min="7171" max="7171" width="37.140625" customWidth="1"/>
    <col min="7172" max="7175" width="14.140625" customWidth="1"/>
    <col min="7176" max="7176" width="11.42578125" customWidth="1"/>
    <col min="7177" max="7177" width="11" customWidth="1"/>
    <col min="7178" max="7178" width="7.7109375" customWidth="1"/>
    <col min="7179" max="7179" width="8.42578125" customWidth="1"/>
    <col min="7180" max="7180" width="12" customWidth="1"/>
    <col min="7181" max="7181" width="8.140625" customWidth="1"/>
    <col min="7182" max="7182" width="11" customWidth="1"/>
    <col min="7425" max="7425" width="4.140625" customWidth="1"/>
    <col min="7426" max="7426" width="3.7109375" customWidth="1"/>
    <col min="7427" max="7427" width="37.140625" customWidth="1"/>
    <col min="7428" max="7431" width="14.140625" customWidth="1"/>
    <col min="7432" max="7432" width="11.42578125" customWidth="1"/>
    <col min="7433" max="7433" width="11" customWidth="1"/>
    <col min="7434" max="7434" width="7.7109375" customWidth="1"/>
    <col min="7435" max="7435" width="8.42578125" customWidth="1"/>
    <col min="7436" max="7436" width="12" customWidth="1"/>
    <col min="7437" max="7437" width="8.140625" customWidth="1"/>
    <col min="7438" max="7438" width="11" customWidth="1"/>
    <col min="7681" max="7681" width="4.140625" customWidth="1"/>
    <col min="7682" max="7682" width="3.7109375" customWidth="1"/>
    <col min="7683" max="7683" width="37.140625" customWidth="1"/>
    <col min="7684" max="7687" width="14.140625" customWidth="1"/>
    <col min="7688" max="7688" width="11.42578125" customWidth="1"/>
    <col min="7689" max="7689" width="11" customWidth="1"/>
    <col min="7690" max="7690" width="7.7109375" customWidth="1"/>
    <col min="7691" max="7691" width="8.42578125" customWidth="1"/>
    <col min="7692" max="7692" width="12" customWidth="1"/>
    <col min="7693" max="7693" width="8.140625" customWidth="1"/>
    <col min="7694" max="7694" width="11" customWidth="1"/>
    <col min="7937" max="7937" width="4.140625" customWidth="1"/>
    <col min="7938" max="7938" width="3.7109375" customWidth="1"/>
    <col min="7939" max="7939" width="37.140625" customWidth="1"/>
    <col min="7940" max="7943" width="14.140625" customWidth="1"/>
    <col min="7944" max="7944" width="11.42578125" customWidth="1"/>
    <col min="7945" max="7945" width="11" customWidth="1"/>
    <col min="7946" max="7946" width="7.7109375" customWidth="1"/>
    <col min="7947" max="7947" width="8.42578125" customWidth="1"/>
    <col min="7948" max="7948" width="12" customWidth="1"/>
    <col min="7949" max="7949" width="8.140625" customWidth="1"/>
    <col min="7950" max="7950" width="11" customWidth="1"/>
    <col min="8193" max="8193" width="4.140625" customWidth="1"/>
    <col min="8194" max="8194" width="3.7109375" customWidth="1"/>
    <col min="8195" max="8195" width="37.140625" customWidth="1"/>
    <col min="8196" max="8199" width="14.140625" customWidth="1"/>
    <col min="8200" max="8200" width="11.42578125" customWidth="1"/>
    <col min="8201" max="8201" width="11" customWidth="1"/>
    <col min="8202" max="8202" width="7.7109375" customWidth="1"/>
    <col min="8203" max="8203" width="8.42578125" customWidth="1"/>
    <col min="8204" max="8204" width="12" customWidth="1"/>
    <col min="8205" max="8205" width="8.140625" customWidth="1"/>
    <col min="8206" max="8206" width="11" customWidth="1"/>
    <col min="8449" max="8449" width="4.140625" customWidth="1"/>
    <col min="8450" max="8450" width="3.7109375" customWidth="1"/>
    <col min="8451" max="8451" width="37.140625" customWidth="1"/>
    <col min="8452" max="8455" width="14.140625" customWidth="1"/>
    <col min="8456" max="8456" width="11.42578125" customWidth="1"/>
    <col min="8457" max="8457" width="11" customWidth="1"/>
    <col min="8458" max="8458" width="7.7109375" customWidth="1"/>
    <col min="8459" max="8459" width="8.42578125" customWidth="1"/>
    <col min="8460" max="8460" width="12" customWidth="1"/>
    <col min="8461" max="8461" width="8.140625" customWidth="1"/>
    <col min="8462" max="8462" width="11" customWidth="1"/>
    <col min="8705" max="8705" width="4.140625" customWidth="1"/>
    <col min="8706" max="8706" width="3.7109375" customWidth="1"/>
    <col min="8707" max="8707" width="37.140625" customWidth="1"/>
    <col min="8708" max="8711" width="14.140625" customWidth="1"/>
    <col min="8712" max="8712" width="11.42578125" customWidth="1"/>
    <col min="8713" max="8713" width="11" customWidth="1"/>
    <col min="8714" max="8714" width="7.7109375" customWidth="1"/>
    <col min="8715" max="8715" width="8.42578125" customWidth="1"/>
    <col min="8716" max="8716" width="12" customWidth="1"/>
    <col min="8717" max="8717" width="8.140625" customWidth="1"/>
    <col min="8718" max="8718" width="11" customWidth="1"/>
    <col min="8961" max="8961" width="4.140625" customWidth="1"/>
    <col min="8962" max="8962" width="3.7109375" customWidth="1"/>
    <col min="8963" max="8963" width="37.140625" customWidth="1"/>
    <col min="8964" max="8967" width="14.140625" customWidth="1"/>
    <col min="8968" max="8968" width="11.42578125" customWidth="1"/>
    <col min="8969" max="8969" width="11" customWidth="1"/>
    <col min="8970" max="8970" width="7.7109375" customWidth="1"/>
    <col min="8971" max="8971" width="8.42578125" customWidth="1"/>
    <col min="8972" max="8972" width="12" customWidth="1"/>
    <col min="8973" max="8973" width="8.140625" customWidth="1"/>
    <col min="8974" max="8974" width="11" customWidth="1"/>
    <col min="9217" max="9217" width="4.140625" customWidth="1"/>
    <col min="9218" max="9218" width="3.7109375" customWidth="1"/>
    <col min="9219" max="9219" width="37.140625" customWidth="1"/>
    <col min="9220" max="9223" width="14.140625" customWidth="1"/>
    <col min="9224" max="9224" width="11.42578125" customWidth="1"/>
    <col min="9225" max="9225" width="11" customWidth="1"/>
    <col min="9226" max="9226" width="7.7109375" customWidth="1"/>
    <col min="9227" max="9227" width="8.42578125" customWidth="1"/>
    <col min="9228" max="9228" width="12" customWidth="1"/>
    <col min="9229" max="9229" width="8.140625" customWidth="1"/>
    <col min="9230" max="9230" width="11" customWidth="1"/>
    <col min="9473" max="9473" width="4.140625" customWidth="1"/>
    <col min="9474" max="9474" width="3.7109375" customWidth="1"/>
    <col min="9475" max="9475" width="37.140625" customWidth="1"/>
    <col min="9476" max="9479" width="14.140625" customWidth="1"/>
    <col min="9480" max="9480" width="11.42578125" customWidth="1"/>
    <col min="9481" max="9481" width="11" customWidth="1"/>
    <col min="9482" max="9482" width="7.7109375" customWidth="1"/>
    <col min="9483" max="9483" width="8.42578125" customWidth="1"/>
    <col min="9484" max="9484" width="12" customWidth="1"/>
    <col min="9485" max="9485" width="8.140625" customWidth="1"/>
    <col min="9486" max="9486" width="11" customWidth="1"/>
    <col min="9729" max="9729" width="4.140625" customWidth="1"/>
    <col min="9730" max="9730" width="3.7109375" customWidth="1"/>
    <col min="9731" max="9731" width="37.140625" customWidth="1"/>
    <col min="9732" max="9735" width="14.140625" customWidth="1"/>
    <col min="9736" max="9736" width="11.42578125" customWidth="1"/>
    <col min="9737" max="9737" width="11" customWidth="1"/>
    <col min="9738" max="9738" width="7.7109375" customWidth="1"/>
    <col min="9739" max="9739" width="8.42578125" customWidth="1"/>
    <col min="9740" max="9740" width="12" customWidth="1"/>
    <col min="9741" max="9741" width="8.140625" customWidth="1"/>
    <col min="9742" max="9742" width="11" customWidth="1"/>
    <col min="9985" max="9985" width="4.140625" customWidth="1"/>
    <col min="9986" max="9986" width="3.7109375" customWidth="1"/>
    <col min="9987" max="9987" width="37.140625" customWidth="1"/>
    <col min="9988" max="9991" width="14.140625" customWidth="1"/>
    <col min="9992" max="9992" width="11.42578125" customWidth="1"/>
    <col min="9993" max="9993" width="11" customWidth="1"/>
    <col min="9994" max="9994" width="7.7109375" customWidth="1"/>
    <col min="9995" max="9995" width="8.42578125" customWidth="1"/>
    <col min="9996" max="9996" width="12" customWidth="1"/>
    <col min="9997" max="9997" width="8.140625" customWidth="1"/>
    <col min="9998" max="9998" width="11" customWidth="1"/>
    <col min="10241" max="10241" width="4.140625" customWidth="1"/>
    <col min="10242" max="10242" width="3.7109375" customWidth="1"/>
    <col min="10243" max="10243" width="37.140625" customWidth="1"/>
    <col min="10244" max="10247" width="14.140625" customWidth="1"/>
    <col min="10248" max="10248" width="11.42578125" customWidth="1"/>
    <col min="10249" max="10249" width="11" customWidth="1"/>
    <col min="10250" max="10250" width="7.7109375" customWidth="1"/>
    <col min="10251" max="10251" width="8.42578125" customWidth="1"/>
    <col min="10252" max="10252" width="12" customWidth="1"/>
    <col min="10253" max="10253" width="8.140625" customWidth="1"/>
    <col min="10254" max="10254" width="11" customWidth="1"/>
    <col min="10497" max="10497" width="4.140625" customWidth="1"/>
    <col min="10498" max="10498" width="3.7109375" customWidth="1"/>
    <col min="10499" max="10499" width="37.140625" customWidth="1"/>
    <col min="10500" max="10503" width="14.140625" customWidth="1"/>
    <col min="10504" max="10504" width="11.42578125" customWidth="1"/>
    <col min="10505" max="10505" width="11" customWidth="1"/>
    <col min="10506" max="10506" width="7.7109375" customWidth="1"/>
    <col min="10507" max="10507" width="8.42578125" customWidth="1"/>
    <col min="10508" max="10508" width="12" customWidth="1"/>
    <col min="10509" max="10509" width="8.140625" customWidth="1"/>
    <col min="10510" max="10510" width="11" customWidth="1"/>
    <col min="10753" max="10753" width="4.140625" customWidth="1"/>
    <col min="10754" max="10754" width="3.7109375" customWidth="1"/>
    <col min="10755" max="10755" width="37.140625" customWidth="1"/>
    <col min="10756" max="10759" width="14.140625" customWidth="1"/>
    <col min="10760" max="10760" width="11.42578125" customWidth="1"/>
    <col min="10761" max="10761" width="11" customWidth="1"/>
    <col min="10762" max="10762" width="7.7109375" customWidth="1"/>
    <col min="10763" max="10763" width="8.42578125" customWidth="1"/>
    <col min="10764" max="10764" width="12" customWidth="1"/>
    <col min="10765" max="10765" width="8.140625" customWidth="1"/>
    <col min="10766" max="10766" width="11" customWidth="1"/>
    <col min="11009" max="11009" width="4.140625" customWidth="1"/>
    <col min="11010" max="11010" width="3.7109375" customWidth="1"/>
    <col min="11011" max="11011" width="37.140625" customWidth="1"/>
    <col min="11012" max="11015" width="14.140625" customWidth="1"/>
    <col min="11016" max="11016" width="11.42578125" customWidth="1"/>
    <col min="11017" max="11017" width="11" customWidth="1"/>
    <col min="11018" max="11018" width="7.7109375" customWidth="1"/>
    <col min="11019" max="11019" width="8.42578125" customWidth="1"/>
    <col min="11020" max="11020" width="12" customWidth="1"/>
    <col min="11021" max="11021" width="8.140625" customWidth="1"/>
    <col min="11022" max="11022" width="11" customWidth="1"/>
    <col min="11265" max="11265" width="4.140625" customWidth="1"/>
    <col min="11266" max="11266" width="3.7109375" customWidth="1"/>
    <col min="11267" max="11267" width="37.140625" customWidth="1"/>
    <col min="11268" max="11271" width="14.140625" customWidth="1"/>
    <col min="11272" max="11272" width="11.42578125" customWidth="1"/>
    <col min="11273" max="11273" width="11" customWidth="1"/>
    <col min="11274" max="11274" width="7.7109375" customWidth="1"/>
    <col min="11275" max="11275" width="8.42578125" customWidth="1"/>
    <col min="11276" max="11276" width="12" customWidth="1"/>
    <col min="11277" max="11277" width="8.140625" customWidth="1"/>
    <col min="11278" max="11278" width="11" customWidth="1"/>
    <col min="11521" max="11521" width="4.140625" customWidth="1"/>
    <col min="11522" max="11522" width="3.7109375" customWidth="1"/>
    <col min="11523" max="11523" width="37.140625" customWidth="1"/>
    <col min="11524" max="11527" width="14.140625" customWidth="1"/>
    <col min="11528" max="11528" width="11.42578125" customWidth="1"/>
    <col min="11529" max="11529" width="11" customWidth="1"/>
    <col min="11530" max="11530" width="7.7109375" customWidth="1"/>
    <col min="11531" max="11531" width="8.42578125" customWidth="1"/>
    <col min="11532" max="11532" width="12" customWidth="1"/>
    <col min="11533" max="11533" width="8.140625" customWidth="1"/>
    <col min="11534" max="11534" width="11" customWidth="1"/>
    <col min="11777" max="11777" width="4.140625" customWidth="1"/>
    <col min="11778" max="11778" width="3.7109375" customWidth="1"/>
    <col min="11779" max="11779" width="37.140625" customWidth="1"/>
    <col min="11780" max="11783" width="14.140625" customWidth="1"/>
    <col min="11784" max="11784" width="11.42578125" customWidth="1"/>
    <col min="11785" max="11785" width="11" customWidth="1"/>
    <col min="11786" max="11786" width="7.7109375" customWidth="1"/>
    <col min="11787" max="11787" width="8.42578125" customWidth="1"/>
    <col min="11788" max="11788" width="12" customWidth="1"/>
    <col min="11789" max="11789" width="8.140625" customWidth="1"/>
    <col min="11790" max="11790" width="11" customWidth="1"/>
    <col min="12033" max="12033" width="4.140625" customWidth="1"/>
    <col min="12034" max="12034" width="3.7109375" customWidth="1"/>
    <col min="12035" max="12035" width="37.140625" customWidth="1"/>
    <col min="12036" max="12039" width="14.140625" customWidth="1"/>
    <col min="12040" max="12040" width="11.42578125" customWidth="1"/>
    <col min="12041" max="12041" width="11" customWidth="1"/>
    <col min="12042" max="12042" width="7.7109375" customWidth="1"/>
    <col min="12043" max="12043" width="8.42578125" customWidth="1"/>
    <col min="12044" max="12044" width="12" customWidth="1"/>
    <col min="12045" max="12045" width="8.140625" customWidth="1"/>
    <col min="12046" max="12046" width="11" customWidth="1"/>
    <col min="12289" max="12289" width="4.140625" customWidth="1"/>
    <col min="12290" max="12290" width="3.7109375" customWidth="1"/>
    <col min="12291" max="12291" width="37.140625" customWidth="1"/>
    <col min="12292" max="12295" width="14.140625" customWidth="1"/>
    <col min="12296" max="12296" width="11.42578125" customWidth="1"/>
    <col min="12297" max="12297" width="11" customWidth="1"/>
    <col min="12298" max="12298" width="7.7109375" customWidth="1"/>
    <col min="12299" max="12299" width="8.42578125" customWidth="1"/>
    <col min="12300" max="12300" width="12" customWidth="1"/>
    <col min="12301" max="12301" width="8.140625" customWidth="1"/>
    <col min="12302" max="12302" width="11" customWidth="1"/>
    <col min="12545" max="12545" width="4.140625" customWidth="1"/>
    <col min="12546" max="12546" width="3.7109375" customWidth="1"/>
    <col min="12547" max="12547" width="37.140625" customWidth="1"/>
    <col min="12548" max="12551" width="14.140625" customWidth="1"/>
    <col min="12552" max="12552" width="11.42578125" customWidth="1"/>
    <col min="12553" max="12553" width="11" customWidth="1"/>
    <col min="12554" max="12554" width="7.7109375" customWidth="1"/>
    <col min="12555" max="12555" width="8.42578125" customWidth="1"/>
    <col min="12556" max="12556" width="12" customWidth="1"/>
    <col min="12557" max="12557" width="8.140625" customWidth="1"/>
    <col min="12558" max="12558" width="11" customWidth="1"/>
    <col min="12801" max="12801" width="4.140625" customWidth="1"/>
    <col min="12802" max="12802" width="3.7109375" customWidth="1"/>
    <col min="12803" max="12803" width="37.140625" customWidth="1"/>
    <col min="12804" max="12807" width="14.140625" customWidth="1"/>
    <col min="12808" max="12808" width="11.42578125" customWidth="1"/>
    <col min="12809" max="12809" width="11" customWidth="1"/>
    <col min="12810" max="12810" width="7.7109375" customWidth="1"/>
    <col min="12811" max="12811" width="8.42578125" customWidth="1"/>
    <col min="12812" max="12812" width="12" customWidth="1"/>
    <col min="12813" max="12813" width="8.140625" customWidth="1"/>
    <col min="12814" max="12814" width="11" customWidth="1"/>
    <col min="13057" max="13057" width="4.140625" customWidth="1"/>
    <col min="13058" max="13058" width="3.7109375" customWidth="1"/>
    <col min="13059" max="13059" width="37.140625" customWidth="1"/>
    <col min="13060" max="13063" width="14.140625" customWidth="1"/>
    <col min="13064" max="13064" width="11.42578125" customWidth="1"/>
    <col min="13065" max="13065" width="11" customWidth="1"/>
    <col min="13066" max="13066" width="7.7109375" customWidth="1"/>
    <col min="13067" max="13067" width="8.42578125" customWidth="1"/>
    <col min="13068" max="13068" width="12" customWidth="1"/>
    <col min="13069" max="13069" width="8.140625" customWidth="1"/>
    <col min="13070" max="13070" width="11" customWidth="1"/>
    <col min="13313" max="13313" width="4.140625" customWidth="1"/>
    <col min="13314" max="13314" width="3.7109375" customWidth="1"/>
    <col min="13315" max="13315" width="37.140625" customWidth="1"/>
    <col min="13316" max="13319" width="14.140625" customWidth="1"/>
    <col min="13320" max="13320" width="11.42578125" customWidth="1"/>
    <col min="13321" max="13321" width="11" customWidth="1"/>
    <col min="13322" max="13322" width="7.7109375" customWidth="1"/>
    <col min="13323" max="13323" width="8.42578125" customWidth="1"/>
    <col min="13324" max="13324" width="12" customWidth="1"/>
    <col min="13325" max="13325" width="8.140625" customWidth="1"/>
    <col min="13326" max="13326" width="11" customWidth="1"/>
    <col min="13569" max="13569" width="4.140625" customWidth="1"/>
    <col min="13570" max="13570" width="3.7109375" customWidth="1"/>
    <col min="13571" max="13571" width="37.140625" customWidth="1"/>
    <col min="13572" max="13575" width="14.140625" customWidth="1"/>
    <col min="13576" max="13576" width="11.42578125" customWidth="1"/>
    <col min="13577" max="13577" width="11" customWidth="1"/>
    <col min="13578" max="13578" width="7.7109375" customWidth="1"/>
    <col min="13579" max="13579" width="8.42578125" customWidth="1"/>
    <col min="13580" max="13580" width="12" customWidth="1"/>
    <col min="13581" max="13581" width="8.140625" customWidth="1"/>
    <col min="13582" max="13582" width="11" customWidth="1"/>
    <col min="13825" max="13825" width="4.140625" customWidth="1"/>
    <col min="13826" max="13826" width="3.7109375" customWidth="1"/>
    <col min="13827" max="13827" width="37.140625" customWidth="1"/>
    <col min="13828" max="13831" width="14.140625" customWidth="1"/>
    <col min="13832" max="13832" width="11.42578125" customWidth="1"/>
    <col min="13833" max="13833" width="11" customWidth="1"/>
    <col min="13834" max="13834" width="7.7109375" customWidth="1"/>
    <col min="13835" max="13835" width="8.42578125" customWidth="1"/>
    <col min="13836" max="13836" width="12" customWidth="1"/>
    <col min="13837" max="13837" width="8.140625" customWidth="1"/>
    <col min="13838" max="13838" width="11" customWidth="1"/>
    <col min="14081" max="14081" width="4.140625" customWidth="1"/>
    <col min="14082" max="14082" width="3.7109375" customWidth="1"/>
    <col min="14083" max="14083" width="37.140625" customWidth="1"/>
    <col min="14084" max="14087" width="14.140625" customWidth="1"/>
    <col min="14088" max="14088" width="11.42578125" customWidth="1"/>
    <col min="14089" max="14089" width="11" customWidth="1"/>
    <col min="14090" max="14090" width="7.7109375" customWidth="1"/>
    <col min="14091" max="14091" width="8.42578125" customWidth="1"/>
    <col min="14092" max="14092" width="12" customWidth="1"/>
    <col min="14093" max="14093" width="8.140625" customWidth="1"/>
    <col min="14094" max="14094" width="11" customWidth="1"/>
    <col min="14337" max="14337" width="4.140625" customWidth="1"/>
    <col min="14338" max="14338" width="3.7109375" customWidth="1"/>
    <col min="14339" max="14339" width="37.140625" customWidth="1"/>
    <col min="14340" max="14343" width="14.140625" customWidth="1"/>
    <col min="14344" max="14344" width="11.42578125" customWidth="1"/>
    <col min="14345" max="14345" width="11" customWidth="1"/>
    <col min="14346" max="14346" width="7.7109375" customWidth="1"/>
    <col min="14347" max="14347" width="8.42578125" customWidth="1"/>
    <col min="14348" max="14348" width="12" customWidth="1"/>
    <col min="14349" max="14349" width="8.140625" customWidth="1"/>
    <col min="14350" max="14350" width="11" customWidth="1"/>
    <col min="14593" max="14593" width="4.140625" customWidth="1"/>
    <col min="14594" max="14594" width="3.7109375" customWidth="1"/>
    <col min="14595" max="14595" width="37.140625" customWidth="1"/>
    <col min="14596" max="14599" width="14.140625" customWidth="1"/>
    <col min="14600" max="14600" width="11.42578125" customWidth="1"/>
    <col min="14601" max="14601" width="11" customWidth="1"/>
    <col min="14602" max="14602" width="7.7109375" customWidth="1"/>
    <col min="14603" max="14603" width="8.42578125" customWidth="1"/>
    <col min="14604" max="14604" width="12" customWidth="1"/>
    <col min="14605" max="14605" width="8.140625" customWidth="1"/>
    <col min="14606" max="14606" width="11" customWidth="1"/>
    <col min="14849" max="14849" width="4.140625" customWidth="1"/>
    <col min="14850" max="14850" width="3.7109375" customWidth="1"/>
    <col min="14851" max="14851" width="37.140625" customWidth="1"/>
    <col min="14852" max="14855" width="14.140625" customWidth="1"/>
    <col min="14856" max="14856" width="11.42578125" customWidth="1"/>
    <col min="14857" max="14857" width="11" customWidth="1"/>
    <col min="14858" max="14858" width="7.7109375" customWidth="1"/>
    <col min="14859" max="14859" width="8.42578125" customWidth="1"/>
    <col min="14860" max="14860" width="12" customWidth="1"/>
    <col min="14861" max="14861" width="8.140625" customWidth="1"/>
    <col min="14862" max="14862" width="11" customWidth="1"/>
    <col min="15105" max="15105" width="4.140625" customWidth="1"/>
    <col min="15106" max="15106" width="3.7109375" customWidth="1"/>
    <col min="15107" max="15107" width="37.140625" customWidth="1"/>
    <col min="15108" max="15111" width="14.140625" customWidth="1"/>
    <col min="15112" max="15112" width="11.42578125" customWidth="1"/>
    <col min="15113" max="15113" width="11" customWidth="1"/>
    <col min="15114" max="15114" width="7.7109375" customWidth="1"/>
    <col min="15115" max="15115" width="8.42578125" customWidth="1"/>
    <col min="15116" max="15116" width="12" customWidth="1"/>
    <col min="15117" max="15117" width="8.140625" customWidth="1"/>
    <col min="15118" max="15118" width="11" customWidth="1"/>
    <col min="15361" max="15361" width="4.140625" customWidth="1"/>
    <col min="15362" max="15362" width="3.7109375" customWidth="1"/>
    <col min="15363" max="15363" width="37.140625" customWidth="1"/>
    <col min="15364" max="15367" width="14.140625" customWidth="1"/>
    <col min="15368" max="15368" width="11.42578125" customWidth="1"/>
    <col min="15369" max="15369" width="11" customWidth="1"/>
    <col min="15370" max="15370" width="7.7109375" customWidth="1"/>
    <col min="15371" max="15371" width="8.42578125" customWidth="1"/>
    <col min="15372" max="15372" width="12" customWidth="1"/>
    <col min="15373" max="15373" width="8.140625" customWidth="1"/>
    <col min="15374" max="15374" width="11" customWidth="1"/>
    <col min="15617" max="15617" width="4.140625" customWidth="1"/>
    <col min="15618" max="15618" width="3.7109375" customWidth="1"/>
    <col min="15619" max="15619" width="37.140625" customWidth="1"/>
    <col min="15620" max="15623" width="14.140625" customWidth="1"/>
    <col min="15624" max="15624" width="11.42578125" customWidth="1"/>
    <col min="15625" max="15625" width="11" customWidth="1"/>
    <col min="15626" max="15626" width="7.7109375" customWidth="1"/>
    <col min="15627" max="15627" width="8.42578125" customWidth="1"/>
    <col min="15628" max="15628" width="12" customWidth="1"/>
    <col min="15629" max="15629" width="8.140625" customWidth="1"/>
    <col min="15630" max="15630" width="11" customWidth="1"/>
    <col min="15873" max="15873" width="4.140625" customWidth="1"/>
    <col min="15874" max="15874" width="3.7109375" customWidth="1"/>
    <col min="15875" max="15875" width="37.140625" customWidth="1"/>
    <col min="15876" max="15879" width="14.140625" customWidth="1"/>
    <col min="15880" max="15880" width="11.42578125" customWidth="1"/>
    <col min="15881" max="15881" width="11" customWidth="1"/>
    <col min="15882" max="15882" width="7.7109375" customWidth="1"/>
    <col min="15883" max="15883" width="8.42578125" customWidth="1"/>
    <col min="15884" max="15884" width="12" customWidth="1"/>
    <col min="15885" max="15885" width="8.140625" customWidth="1"/>
    <col min="15886" max="15886" width="11" customWidth="1"/>
    <col min="16129" max="16129" width="4.140625" customWidth="1"/>
    <col min="16130" max="16130" width="3.7109375" customWidth="1"/>
    <col min="16131" max="16131" width="37.140625" customWidth="1"/>
    <col min="16132" max="16135" width="14.140625" customWidth="1"/>
    <col min="16136" max="16136" width="11.42578125" customWidth="1"/>
    <col min="16137" max="16137" width="11" customWidth="1"/>
    <col min="16138" max="16138" width="7.7109375" customWidth="1"/>
    <col min="16139" max="16139" width="8.42578125" customWidth="1"/>
    <col min="16140" max="16140" width="12" customWidth="1"/>
    <col min="16141" max="16141" width="8.140625" customWidth="1"/>
    <col min="16142" max="16142" width="11" customWidth="1"/>
  </cols>
  <sheetData>
    <row r="1" spans="2:14" ht="15.75" x14ac:dyDescent="0.25">
      <c r="B1" s="284" t="s">
        <v>115</v>
      </c>
      <c r="C1" s="284"/>
      <c r="D1" s="284"/>
      <c r="E1" s="284"/>
      <c r="F1" s="284"/>
      <c r="G1" s="284"/>
      <c r="H1" s="284"/>
      <c r="I1" s="284"/>
      <c r="J1" s="284"/>
      <c r="K1" s="284"/>
      <c r="L1" s="284"/>
      <c r="M1" s="284"/>
      <c r="N1" s="284"/>
    </row>
    <row r="2" spans="2:14" ht="15.75" x14ac:dyDescent="0.25">
      <c r="B2" s="360" t="s">
        <v>193</v>
      </c>
      <c r="C2" s="360"/>
      <c r="D2" s="360"/>
      <c r="E2" s="360"/>
      <c r="F2" s="360"/>
      <c r="G2" s="360"/>
      <c r="H2" s="360"/>
      <c r="I2" s="360"/>
      <c r="J2" s="360"/>
      <c r="K2" s="360"/>
      <c r="L2" s="360"/>
      <c r="M2" s="360"/>
      <c r="N2" s="360"/>
    </row>
    <row r="3" spans="2:14" x14ac:dyDescent="0.25">
      <c r="B3" s="286" t="s">
        <v>8</v>
      </c>
      <c r="C3" s="286"/>
      <c r="D3" s="286"/>
      <c r="E3" s="286"/>
      <c r="F3" s="286"/>
      <c r="G3" s="286"/>
      <c r="H3" s="286"/>
      <c r="I3" s="286"/>
      <c r="J3" s="286"/>
      <c r="K3" s="286"/>
      <c r="L3" s="286"/>
      <c r="M3" s="286"/>
      <c r="N3" s="286"/>
    </row>
    <row r="4" spans="2:14" ht="13.5" customHeight="1" x14ac:dyDescent="0.35">
      <c r="B4" s="9"/>
      <c r="C4" s="9"/>
      <c r="D4" s="9"/>
      <c r="E4" s="9"/>
      <c r="F4" s="9"/>
      <c r="G4" s="9"/>
      <c r="H4" s="9"/>
      <c r="I4" s="9"/>
      <c r="J4" s="9"/>
      <c r="K4" s="9"/>
      <c r="L4" s="9"/>
    </row>
    <row r="5" spans="2:14" x14ac:dyDescent="0.25">
      <c r="C5" s="1" t="s">
        <v>11</v>
      </c>
      <c r="D5" s="247">
        <f>'Quadro 1A - Rel. Atuaz. Ações  '!C5</f>
        <v>0</v>
      </c>
      <c r="E5" s="244"/>
      <c r="F5" s="244"/>
      <c r="G5" s="244"/>
      <c r="H5" s="244"/>
      <c r="I5" s="244"/>
      <c r="J5" s="244"/>
      <c r="K5" s="245"/>
      <c r="L5" s="249"/>
      <c r="M5" s="250"/>
      <c r="N5" s="248"/>
    </row>
    <row r="6" spans="2:14" x14ac:dyDescent="0.25">
      <c r="C6" s="4" t="s">
        <v>13</v>
      </c>
    </row>
    <row r="7" spans="2:14" ht="15" customHeight="1" x14ac:dyDescent="0.25">
      <c r="C7" s="1" t="s">
        <v>4</v>
      </c>
      <c r="D7" s="273">
        <v>2022</v>
      </c>
      <c r="F7" s="1" t="s">
        <v>15</v>
      </c>
      <c r="G7" s="57" t="s">
        <v>6</v>
      </c>
      <c r="J7" s="5"/>
      <c r="K7" s="5" t="s">
        <v>16</v>
      </c>
      <c r="L7" s="365">
        <f>'Quadro 1A - Rel. Atuaz. Ações  '!L8</f>
        <v>0</v>
      </c>
      <c r="M7" s="366"/>
    </row>
    <row r="8" spans="2:14" x14ac:dyDescent="0.25">
      <c r="C8" s="4" t="s">
        <v>17</v>
      </c>
      <c r="F8" s="4" t="s">
        <v>18</v>
      </c>
      <c r="G8" s="7"/>
      <c r="J8" s="4"/>
      <c r="K8" s="4" t="s">
        <v>19</v>
      </c>
    </row>
    <row r="9" spans="2:14" ht="6" customHeight="1" thickBot="1" x14ac:dyDescent="0.3">
      <c r="B9" s="2"/>
      <c r="C9" s="2"/>
      <c r="D9" s="2"/>
      <c r="E9" s="2"/>
      <c r="F9" s="10"/>
      <c r="G9" s="10"/>
      <c r="H9" s="10"/>
      <c r="I9" s="10"/>
      <c r="J9" s="11"/>
      <c r="K9" s="11"/>
      <c r="L9" s="11"/>
      <c r="M9" s="11"/>
      <c r="N9" s="11"/>
    </row>
    <row r="10" spans="2:14" ht="18.75" customHeight="1" thickTop="1" x14ac:dyDescent="0.25">
      <c r="B10" s="372" t="s">
        <v>94</v>
      </c>
      <c r="C10" s="372"/>
      <c r="D10" s="372"/>
      <c r="E10" s="372"/>
      <c r="F10" s="372"/>
      <c r="G10" s="372"/>
      <c r="H10" s="372"/>
      <c r="I10" s="372"/>
      <c r="J10" s="372"/>
      <c r="K10" s="372"/>
      <c r="L10" s="372"/>
      <c r="M10" s="372"/>
      <c r="N10" s="372"/>
    </row>
    <row r="11" spans="2:14" ht="15" customHeight="1" x14ac:dyDescent="0.25">
      <c r="B11" s="356" t="s">
        <v>95</v>
      </c>
      <c r="C11" s="357"/>
      <c r="D11" s="357"/>
      <c r="E11" s="357"/>
      <c r="F11" s="357"/>
      <c r="G11" s="357"/>
      <c r="H11" s="357"/>
      <c r="I11" s="357"/>
      <c r="J11" s="357"/>
      <c r="K11" s="357"/>
      <c r="L11" s="357"/>
      <c r="M11" s="357"/>
      <c r="N11" s="364"/>
    </row>
    <row r="12" spans="2:14" ht="15" customHeight="1" x14ac:dyDescent="0.25">
      <c r="B12" s="356" t="s">
        <v>164</v>
      </c>
      <c r="C12" s="357"/>
      <c r="D12" s="357"/>
      <c r="E12" s="357"/>
      <c r="F12" s="357"/>
      <c r="G12" s="357"/>
      <c r="H12" s="357"/>
      <c r="I12" s="357"/>
      <c r="J12" s="357"/>
      <c r="K12" s="357"/>
      <c r="L12" s="357"/>
      <c r="M12" s="357"/>
      <c r="N12" s="364"/>
    </row>
    <row r="13" spans="2:14" ht="15" customHeight="1" x14ac:dyDescent="0.25">
      <c r="B13" s="344" t="s">
        <v>96</v>
      </c>
      <c r="C13" s="345"/>
      <c r="D13" s="345"/>
      <c r="E13" s="345"/>
      <c r="F13" s="345"/>
      <c r="G13" s="345"/>
      <c r="H13" s="345"/>
      <c r="I13" s="345"/>
      <c r="J13" s="345"/>
      <c r="K13" s="345"/>
      <c r="L13" s="345"/>
      <c r="M13" s="345"/>
      <c r="N13" s="367"/>
    </row>
    <row r="14" spans="2:14" ht="36" x14ac:dyDescent="0.25">
      <c r="B14" s="368" t="s">
        <v>30</v>
      </c>
      <c r="C14" s="369"/>
      <c r="D14" s="369"/>
      <c r="E14" s="369"/>
      <c r="F14" s="369" t="s">
        <v>31</v>
      </c>
      <c r="G14" s="369"/>
      <c r="H14" s="369"/>
      <c r="I14" s="369"/>
      <c r="J14" s="369"/>
      <c r="K14" s="369"/>
      <c r="L14" s="369"/>
      <c r="M14" s="81" t="s">
        <v>32</v>
      </c>
      <c r="N14" s="274" t="s">
        <v>186</v>
      </c>
    </row>
    <row r="15" spans="2:14" ht="27.75" customHeight="1" x14ac:dyDescent="0.25">
      <c r="B15" s="332">
        <v>1</v>
      </c>
      <c r="C15" s="342" t="s">
        <v>33</v>
      </c>
      <c r="D15" s="343"/>
      <c r="E15" s="343"/>
      <c r="F15" s="343" t="s">
        <v>97</v>
      </c>
      <c r="G15" s="343"/>
      <c r="H15" s="343"/>
      <c r="I15" s="343"/>
      <c r="J15" s="343"/>
      <c r="K15" s="343"/>
      <c r="L15" s="343"/>
      <c r="M15" s="82" t="s">
        <v>34</v>
      </c>
      <c r="N15" s="83"/>
    </row>
    <row r="16" spans="2:14" ht="30" customHeight="1" x14ac:dyDescent="0.25">
      <c r="B16" s="332"/>
      <c r="C16" s="370"/>
      <c r="D16" s="371"/>
      <c r="E16" s="371"/>
      <c r="F16" s="371" t="s">
        <v>98</v>
      </c>
      <c r="G16" s="371"/>
      <c r="H16" s="371"/>
      <c r="I16" s="371"/>
      <c r="J16" s="371"/>
      <c r="K16" s="371"/>
      <c r="L16" s="371"/>
      <c r="M16" s="84" t="s">
        <v>34</v>
      </c>
      <c r="N16" s="85"/>
    </row>
    <row r="17" spans="2:14" ht="25.5" customHeight="1" x14ac:dyDescent="0.25">
      <c r="B17" s="332">
        <v>2</v>
      </c>
      <c r="C17" s="333" t="s">
        <v>35</v>
      </c>
      <c r="D17" s="329"/>
      <c r="E17" s="329"/>
      <c r="F17" s="329" t="s">
        <v>99</v>
      </c>
      <c r="G17" s="329"/>
      <c r="H17" s="329"/>
      <c r="I17" s="329"/>
      <c r="J17" s="329"/>
      <c r="K17" s="329"/>
      <c r="L17" s="329"/>
      <c r="M17" s="86" t="s">
        <v>34</v>
      </c>
      <c r="N17" s="87"/>
    </row>
    <row r="18" spans="2:14" ht="28.5" customHeight="1" x14ac:dyDescent="0.25">
      <c r="B18" s="332"/>
      <c r="C18" s="334"/>
      <c r="D18" s="331"/>
      <c r="E18" s="331"/>
      <c r="F18" s="331" t="s">
        <v>100</v>
      </c>
      <c r="G18" s="331"/>
      <c r="H18" s="331"/>
      <c r="I18" s="331"/>
      <c r="J18" s="331"/>
      <c r="K18" s="331"/>
      <c r="L18" s="331"/>
      <c r="M18" s="88" t="s">
        <v>34</v>
      </c>
      <c r="N18" s="89"/>
    </row>
    <row r="19" spans="2:14" ht="24.75" customHeight="1" x14ac:dyDescent="0.25">
      <c r="B19" s="332">
        <v>3</v>
      </c>
      <c r="C19" s="333" t="s">
        <v>36</v>
      </c>
      <c r="D19" s="329"/>
      <c r="E19" s="329"/>
      <c r="F19" s="329" t="s">
        <v>101</v>
      </c>
      <c r="G19" s="329"/>
      <c r="H19" s="329"/>
      <c r="I19" s="329"/>
      <c r="J19" s="329"/>
      <c r="K19" s="329"/>
      <c r="L19" s="329"/>
      <c r="M19" s="86" t="s">
        <v>34</v>
      </c>
      <c r="N19" s="87"/>
    </row>
    <row r="20" spans="2:14" ht="32.25" customHeight="1" x14ac:dyDescent="0.25">
      <c r="B20" s="332"/>
      <c r="C20" s="335"/>
      <c r="D20" s="330"/>
      <c r="E20" s="330"/>
      <c r="F20" s="330" t="s">
        <v>102</v>
      </c>
      <c r="G20" s="330"/>
      <c r="H20" s="330"/>
      <c r="I20" s="330"/>
      <c r="J20" s="330"/>
      <c r="K20" s="330"/>
      <c r="L20" s="330"/>
      <c r="M20" s="90" t="s">
        <v>34</v>
      </c>
      <c r="N20" s="91"/>
    </row>
    <row r="21" spans="2:14" ht="24.75" customHeight="1" x14ac:dyDescent="0.25">
      <c r="B21" s="332"/>
      <c r="C21" s="335"/>
      <c r="D21" s="330"/>
      <c r="E21" s="330"/>
      <c r="F21" s="330" t="s">
        <v>103</v>
      </c>
      <c r="G21" s="330"/>
      <c r="H21" s="330"/>
      <c r="I21" s="330"/>
      <c r="J21" s="330"/>
      <c r="K21" s="330"/>
      <c r="L21" s="330"/>
      <c r="M21" s="90" t="s">
        <v>34</v>
      </c>
      <c r="N21" s="91"/>
    </row>
    <row r="22" spans="2:14" ht="24" customHeight="1" x14ac:dyDescent="0.25">
      <c r="B22" s="332"/>
      <c r="C22" s="334"/>
      <c r="D22" s="331"/>
      <c r="E22" s="331"/>
      <c r="F22" s="331" t="s">
        <v>104</v>
      </c>
      <c r="G22" s="331"/>
      <c r="H22" s="331"/>
      <c r="I22" s="331"/>
      <c r="J22" s="331"/>
      <c r="K22" s="331"/>
      <c r="L22" s="331"/>
      <c r="M22" s="88" t="s">
        <v>34</v>
      </c>
      <c r="N22" s="89"/>
    </row>
    <row r="23" spans="2:14" ht="42" customHeight="1" x14ac:dyDescent="0.25">
      <c r="B23" s="332">
        <v>4</v>
      </c>
      <c r="C23" s="333" t="s">
        <v>37</v>
      </c>
      <c r="D23" s="329"/>
      <c r="E23" s="329"/>
      <c r="F23" s="329" t="s">
        <v>44</v>
      </c>
      <c r="G23" s="329"/>
      <c r="H23" s="329"/>
      <c r="I23" s="329"/>
      <c r="J23" s="329"/>
      <c r="K23" s="329"/>
      <c r="L23" s="329"/>
      <c r="M23" s="86" t="s">
        <v>34</v>
      </c>
      <c r="N23" s="87"/>
    </row>
    <row r="24" spans="2:14" ht="32.25" customHeight="1" x14ac:dyDescent="0.25">
      <c r="B24" s="332"/>
      <c r="C24" s="335"/>
      <c r="D24" s="330"/>
      <c r="E24" s="330"/>
      <c r="F24" s="330" t="s">
        <v>45</v>
      </c>
      <c r="G24" s="330"/>
      <c r="H24" s="330"/>
      <c r="I24" s="330"/>
      <c r="J24" s="330"/>
      <c r="K24" s="330"/>
      <c r="L24" s="330"/>
      <c r="M24" s="90" t="s">
        <v>34</v>
      </c>
      <c r="N24" s="91"/>
    </row>
    <row r="25" spans="2:14" ht="29.25" customHeight="1" x14ac:dyDescent="0.25">
      <c r="B25" s="332"/>
      <c r="C25" s="334"/>
      <c r="D25" s="331"/>
      <c r="E25" s="331"/>
      <c r="F25" s="331" t="s">
        <v>43</v>
      </c>
      <c r="G25" s="331"/>
      <c r="H25" s="331"/>
      <c r="I25" s="331"/>
      <c r="J25" s="331"/>
      <c r="K25" s="331"/>
      <c r="L25" s="331"/>
      <c r="M25" s="88" t="s">
        <v>34</v>
      </c>
      <c r="N25" s="89"/>
    </row>
    <row r="26" spans="2:14" ht="20.100000000000001" customHeight="1" x14ac:dyDescent="0.25">
      <c r="B26" s="332">
        <v>5</v>
      </c>
      <c r="C26" s="333" t="s">
        <v>38</v>
      </c>
      <c r="D26" s="329"/>
      <c r="E26" s="329"/>
      <c r="F26" s="329" t="s">
        <v>39</v>
      </c>
      <c r="G26" s="329"/>
      <c r="H26" s="329"/>
      <c r="I26" s="329"/>
      <c r="J26" s="329"/>
      <c r="K26" s="329"/>
      <c r="L26" s="329"/>
      <c r="M26" s="92" t="s">
        <v>40</v>
      </c>
      <c r="N26" s="93"/>
    </row>
    <row r="27" spans="2:14" ht="28.5" customHeight="1" x14ac:dyDescent="0.25">
      <c r="B27" s="332"/>
      <c r="C27" s="334"/>
      <c r="D27" s="331"/>
      <c r="E27" s="331"/>
      <c r="F27" s="331" t="s">
        <v>42</v>
      </c>
      <c r="G27" s="331"/>
      <c r="H27" s="331"/>
      <c r="I27" s="331"/>
      <c r="J27" s="331"/>
      <c r="K27" s="331"/>
      <c r="L27" s="331"/>
      <c r="M27" s="94" t="s">
        <v>40</v>
      </c>
      <c r="N27" s="95"/>
    </row>
    <row r="29" spans="2:14" ht="15.75" x14ac:dyDescent="0.25">
      <c r="B29" s="284" t="s">
        <v>116</v>
      </c>
      <c r="C29" s="284"/>
      <c r="D29" s="284"/>
      <c r="E29" s="284"/>
      <c r="F29" s="284"/>
      <c r="G29" s="284"/>
      <c r="H29" s="284"/>
      <c r="I29" s="284"/>
      <c r="J29" s="284"/>
      <c r="K29" s="284"/>
      <c r="L29" s="284"/>
      <c r="M29" s="284"/>
      <c r="N29" s="284"/>
    </row>
    <row r="30" spans="2:14" ht="15.75" x14ac:dyDescent="0.25">
      <c r="B30" s="360" t="s">
        <v>192</v>
      </c>
      <c r="C30" s="360"/>
      <c r="D30" s="360"/>
      <c r="E30" s="360"/>
      <c r="F30" s="360"/>
      <c r="G30" s="360"/>
      <c r="H30" s="360"/>
      <c r="I30" s="360"/>
      <c r="J30" s="360"/>
      <c r="K30" s="360"/>
      <c r="L30" s="360"/>
      <c r="M30" s="360"/>
      <c r="N30" s="360"/>
    </row>
    <row r="31" spans="2:14" x14ac:dyDescent="0.25">
      <c r="B31" s="286" t="s">
        <v>8</v>
      </c>
      <c r="C31" s="286"/>
      <c r="D31" s="286"/>
      <c r="E31" s="286"/>
      <c r="F31" s="286"/>
      <c r="G31" s="286"/>
      <c r="H31" s="286"/>
      <c r="I31" s="286"/>
      <c r="J31" s="286"/>
      <c r="K31" s="286"/>
      <c r="L31" s="286"/>
      <c r="M31" s="286"/>
      <c r="N31" s="286"/>
    </row>
    <row r="32" spans="2:14" ht="13.5" customHeight="1" x14ac:dyDescent="0.35">
      <c r="B32" s="9"/>
      <c r="C32" s="9"/>
      <c r="D32" s="9"/>
      <c r="E32" s="9"/>
      <c r="F32" s="9"/>
      <c r="G32" s="9"/>
      <c r="H32" s="9"/>
      <c r="I32" s="9"/>
      <c r="J32" s="9"/>
      <c r="K32" s="9"/>
      <c r="L32" s="9"/>
    </row>
    <row r="33" spans="2:14" x14ac:dyDescent="0.25">
      <c r="C33" s="1" t="s">
        <v>11</v>
      </c>
      <c r="D33" s="326">
        <f>D5</f>
        <v>0</v>
      </c>
      <c r="E33" s="327"/>
      <c r="F33" s="327"/>
      <c r="G33" s="327"/>
      <c r="H33" s="327"/>
      <c r="I33" s="327"/>
      <c r="J33" s="327"/>
      <c r="K33" s="328"/>
      <c r="L33" s="80"/>
      <c r="M33" s="248"/>
      <c r="N33" s="248"/>
    </row>
    <row r="34" spans="2:14" x14ac:dyDescent="0.25">
      <c r="C34" s="4" t="s">
        <v>13</v>
      </c>
    </row>
    <row r="35" spans="2:14" ht="15" customHeight="1" x14ac:dyDescent="0.25">
      <c r="C35" s="1" t="s">
        <v>4</v>
      </c>
      <c r="D35" s="273">
        <v>2022</v>
      </c>
      <c r="F35" s="1" t="s">
        <v>15</v>
      </c>
      <c r="G35" s="125" t="s">
        <v>6</v>
      </c>
      <c r="H35" s="96"/>
      <c r="I35" s="1"/>
      <c r="J35" s="5" t="s">
        <v>16</v>
      </c>
      <c r="K35" s="5" t="s">
        <v>16</v>
      </c>
      <c r="L35" s="365">
        <f>'Quadro 1A - Rel. Atuaz. Ações  '!L8</f>
        <v>0</v>
      </c>
      <c r="M35" s="366"/>
      <c r="N35" s="97"/>
    </row>
    <row r="36" spans="2:14" x14ac:dyDescent="0.25">
      <c r="C36" s="4" t="s">
        <v>17</v>
      </c>
      <c r="F36" s="4" t="s">
        <v>18</v>
      </c>
      <c r="G36" s="4"/>
      <c r="I36" s="4"/>
      <c r="J36" s="4"/>
      <c r="K36" s="4" t="s">
        <v>19</v>
      </c>
      <c r="L36" s="4"/>
    </row>
    <row r="37" spans="2:14" ht="3.75" customHeight="1" thickBot="1" x14ac:dyDescent="0.3">
      <c r="B37" s="2"/>
      <c r="C37" s="2"/>
      <c r="D37" s="2"/>
      <c r="E37" s="2"/>
      <c r="F37" s="10"/>
      <c r="G37" s="10"/>
      <c r="H37" s="10"/>
      <c r="I37" s="10"/>
      <c r="J37" s="11"/>
      <c r="K37" s="11"/>
      <c r="L37" s="11"/>
      <c r="M37" s="11"/>
      <c r="N37" s="11"/>
    </row>
    <row r="38" spans="2:14" ht="27" customHeight="1" thickTop="1" x14ac:dyDescent="0.25">
      <c r="B38" s="361" t="s">
        <v>105</v>
      </c>
      <c r="C38" s="362"/>
      <c r="D38" s="362"/>
      <c r="E38" s="362"/>
      <c r="F38" s="362"/>
      <c r="G38" s="362"/>
      <c r="H38" s="362"/>
      <c r="I38" s="362"/>
      <c r="J38" s="362"/>
      <c r="K38" s="362"/>
      <c r="L38" s="362"/>
      <c r="M38" s="362"/>
      <c r="N38" s="363"/>
    </row>
    <row r="39" spans="2:14" ht="26.25" customHeight="1" x14ac:dyDescent="0.25">
      <c r="B39" s="356" t="s">
        <v>106</v>
      </c>
      <c r="C39" s="357"/>
      <c r="D39" s="357"/>
      <c r="E39" s="357"/>
      <c r="F39" s="357"/>
      <c r="G39" s="357"/>
      <c r="H39" s="357"/>
      <c r="I39" s="357"/>
      <c r="J39" s="357"/>
      <c r="K39" s="357"/>
      <c r="L39" s="357"/>
      <c r="M39" s="357"/>
      <c r="N39" s="364"/>
    </row>
    <row r="40" spans="2:14" ht="15" customHeight="1" x14ac:dyDescent="0.25">
      <c r="B40" s="356" t="s">
        <v>165</v>
      </c>
      <c r="C40" s="357"/>
      <c r="D40" s="357"/>
      <c r="E40" s="357"/>
      <c r="F40" s="357"/>
      <c r="G40" s="357"/>
      <c r="H40" s="357"/>
      <c r="I40" s="357"/>
      <c r="J40" s="357"/>
      <c r="K40" s="358"/>
      <c r="L40" s="358"/>
      <c r="M40" s="358"/>
      <c r="N40" s="359"/>
    </row>
    <row r="41" spans="2:14" ht="15" customHeight="1" x14ac:dyDescent="0.25">
      <c r="B41" s="344" t="s">
        <v>96</v>
      </c>
      <c r="C41" s="345"/>
      <c r="D41" s="345"/>
      <c r="E41" s="345"/>
      <c r="F41" s="345"/>
      <c r="G41" s="345"/>
      <c r="H41" s="345"/>
      <c r="I41" s="345"/>
      <c r="J41" s="345"/>
      <c r="K41" s="98"/>
      <c r="L41" s="98"/>
      <c r="M41" s="99"/>
      <c r="N41" s="100"/>
    </row>
    <row r="42" spans="2:14" ht="26.25" customHeight="1" x14ac:dyDescent="0.25">
      <c r="B42" s="346" t="s">
        <v>30</v>
      </c>
      <c r="C42" s="347"/>
      <c r="D42" s="352" t="s">
        <v>31</v>
      </c>
      <c r="E42" s="352"/>
      <c r="F42" s="352"/>
      <c r="G42" s="352"/>
      <c r="H42" s="340" t="s">
        <v>172</v>
      </c>
      <c r="I42" s="338" t="s">
        <v>187</v>
      </c>
      <c r="J42" s="340" t="s">
        <v>107</v>
      </c>
      <c r="K42" s="340"/>
      <c r="L42" s="338" t="s">
        <v>188</v>
      </c>
      <c r="M42" s="340" t="s">
        <v>108</v>
      </c>
      <c r="N42" s="341"/>
    </row>
    <row r="43" spans="2:14" ht="38.25" customHeight="1" x14ac:dyDescent="0.25">
      <c r="B43" s="348"/>
      <c r="C43" s="349"/>
      <c r="D43" s="353"/>
      <c r="E43" s="353"/>
      <c r="F43" s="353"/>
      <c r="G43" s="353"/>
      <c r="H43" s="355"/>
      <c r="I43" s="339"/>
      <c r="J43" s="101" t="s">
        <v>109</v>
      </c>
      <c r="K43" s="101" t="s">
        <v>29</v>
      </c>
      <c r="L43" s="339"/>
      <c r="M43" s="101" t="s">
        <v>109</v>
      </c>
      <c r="N43" s="102" t="s">
        <v>29</v>
      </c>
    </row>
    <row r="44" spans="2:14" x14ac:dyDescent="0.25">
      <c r="B44" s="350"/>
      <c r="C44" s="351"/>
      <c r="D44" s="354"/>
      <c r="E44" s="354"/>
      <c r="F44" s="354"/>
      <c r="G44" s="354"/>
      <c r="H44" s="103" t="s">
        <v>0</v>
      </c>
      <c r="I44" s="103" t="s">
        <v>1</v>
      </c>
      <c r="J44" s="103" t="s">
        <v>110</v>
      </c>
      <c r="K44" s="103" t="s">
        <v>111</v>
      </c>
      <c r="L44" s="103" t="s">
        <v>26</v>
      </c>
      <c r="M44" s="103" t="s">
        <v>112</v>
      </c>
      <c r="N44" s="104" t="s">
        <v>113</v>
      </c>
    </row>
    <row r="45" spans="2:14" ht="37.5" customHeight="1" x14ac:dyDescent="0.25">
      <c r="B45" s="332">
        <v>1</v>
      </c>
      <c r="C45" s="342" t="s">
        <v>33</v>
      </c>
      <c r="D45" s="343" t="s">
        <v>97</v>
      </c>
      <c r="E45" s="343"/>
      <c r="F45" s="343"/>
      <c r="G45" s="343"/>
      <c r="H45" s="82"/>
      <c r="I45" s="82"/>
      <c r="J45" s="105">
        <f>I45-H45</f>
        <v>0</v>
      </c>
      <c r="K45" s="106">
        <f>IF(H45=0,0,J45/H45)</f>
        <v>0</v>
      </c>
      <c r="L45" s="126">
        <f>N15</f>
        <v>0</v>
      </c>
      <c r="M45" s="107">
        <f>L45-H45</f>
        <v>0</v>
      </c>
      <c r="N45" s="108">
        <f>IF(L45=0,0,M45/H45)</f>
        <v>0</v>
      </c>
    </row>
    <row r="46" spans="2:14" ht="30" customHeight="1" x14ac:dyDescent="0.25">
      <c r="B46" s="332"/>
      <c r="C46" s="334"/>
      <c r="D46" s="331" t="s">
        <v>98</v>
      </c>
      <c r="E46" s="331"/>
      <c r="F46" s="331"/>
      <c r="G46" s="331"/>
      <c r="H46" s="88"/>
      <c r="I46" s="88"/>
      <c r="J46" s="109">
        <f>I46-H46</f>
        <v>0</v>
      </c>
      <c r="K46" s="110">
        <f t="shared" ref="K46:K57" si="0">IF(H46=0,0,J46/H46)</f>
        <v>0</v>
      </c>
      <c r="L46" s="127">
        <f t="shared" ref="L46:L57" si="1">N16</f>
        <v>0</v>
      </c>
      <c r="M46" s="111">
        <f>L46-H46</f>
        <v>0</v>
      </c>
      <c r="N46" s="112">
        <f t="shared" ref="N46:N57" si="2">IF(L46=0,0,M46/H46)</f>
        <v>0</v>
      </c>
    </row>
    <row r="47" spans="2:14" ht="27.75" customHeight="1" x14ac:dyDescent="0.25">
      <c r="B47" s="336">
        <v>2</v>
      </c>
      <c r="C47" s="333" t="s">
        <v>35</v>
      </c>
      <c r="D47" s="329" t="s">
        <v>99</v>
      </c>
      <c r="E47" s="329"/>
      <c r="F47" s="329"/>
      <c r="G47" s="329"/>
      <c r="H47" s="86"/>
      <c r="I47" s="86"/>
      <c r="J47" s="113">
        <f t="shared" ref="J47:J57" si="3">I47-H47</f>
        <v>0</v>
      </c>
      <c r="K47" s="114">
        <f t="shared" si="0"/>
        <v>0</v>
      </c>
      <c r="L47" s="128">
        <f t="shared" si="1"/>
        <v>0</v>
      </c>
      <c r="M47" s="115">
        <f t="shared" ref="M47:M57" si="4">L47-H47</f>
        <v>0</v>
      </c>
      <c r="N47" s="116">
        <f t="shared" si="2"/>
        <v>0</v>
      </c>
    </row>
    <row r="48" spans="2:14" ht="33" customHeight="1" x14ac:dyDescent="0.25">
      <c r="B48" s="337"/>
      <c r="C48" s="334"/>
      <c r="D48" s="331" t="s">
        <v>100</v>
      </c>
      <c r="E48" s="331"/>
      <c r="F48" s="331"/>
      <c r="G48" s="331"/>
      <c r="H48" s="88"/>
      <c r="I48" s="88"/>
      <c r="J48" s="109">
        <f t="shared" si="3"/>
        <v>0</v>
      </c>
      <c r="K48" s="110">
        <f t="shared" si="0"/>
        <v>0</v>
      </c>
      <c r="L48" s="127">
        <f t="shared" si="1"/>
        <v>0</v>
      </c>
      <c r="M48" s="111">
        <f t="shared" si="4"/>
        <v>0</v>
      </c>
      <c r="N48" s="112">
        <f t="shared" si="2"/>
        <v>0</v>
      </c>
    </row>
    <row r="49" spans="2:14" ht="30.75" customHeight="1" x14ac:dyDescent="0.25">
      <c r="B49" s="332">
        <v>3</v>
      </c>
      <c r="C49" s="333" t="s">
        <v>36</v>
      </c>
      <c r="D49" s="329" t="s">
        <v>101</v>
      </c>
      <c r="E49" s="329"/>
      <c r="F49" s="329"/>
      <c r="G49" s="329"/>
      <c r="H49" s="86"/>
      <c r="I49" s="86"/>
      <c r="J49" s="113">
        <f t="shared" si="3"/>
        <v>0</v>
      </c>
      <c r="K49" s="114">
        <f t="shared" si="0"/>
        <v>0</v>
      </c>
      <c r="L49" s="128">
        <f t="shared" si="1"/>
        <v>0</v>
      </c>
      <c r="M49" s="115">
        <f t="shared" si="4"/>
        <v>0</v>
      </c>
      <c r="N49" s="116">
        <f t="shared" si="2"/>
        <v>0</v>
      </c>
    </row>
    <row r="50" spans="2:14" ht="37.5" customHeight="1" x14ac:dyDescent="0.25">
      <c r="B50" s="332"/>
      <c r="C50" s="335"/>
      <c r="D50" s="330" t="s">
        <v>102</v>
      </c>
      <c r="E50" s="330"/>
      <c r="F50" s="330"/>
      <c r="G50" s="330"/>
      <c r="H50" s="90"/>
      <c r="I50" s="90"/>
      <c r="J50" s="117">
        <f t="shared" si="3"/>
        <v>0</v>
      </c>
      <c r="K50" s="118">
        <f t="shared" si="0"/>
        <v>0</v>
      </c>
      <c r="L50" s="129">
        <f t="shared" si="1"/>
        <v>0</v>
      </c>
      <c r="M50" s="119">
        <f t="shared" si="4"/>
        <v>0</v>
      </c>
      <c r="N50" s="120">
        <f t="shared" si="2"/>
        <v>0</v>
      </c>
    </row>
    <row r="51" spans="2:14" ht="30.75" customHeight="1" x14ac:dyDescent="0.25">
      <c r="B51" s="332"/>
      <c r="C51" s="335"/>
      <c r="D51" s="330" t="s">
        <v>103</v>
      </c>
      <c r="E51" s="330"/>
      <c r="F51" s="330"/>
      <c r="G51" s="330"/>
      <c r="H51" s="90"/>
      <c r="I51" s="90"/>
      <c r="J51" s="117">
        <f t="shared" si="3"/>
        <v>0</v>
      </c>
      <c r="K51" s="118">
        <f t="shared" si="0"/>
        <v>0</v>
      </c>
      <c r="L51" s="129">
        <f t="shared" si="1"/>
        <v>0</v>
      </c>
      <c r="M51" s="119">
        <f t="shared" si="4"/>
        <v>0</v>
      </c>
      <c r="N51" s="120">
        <f t="shared" si="2"/>
        <v>0</v>
      </c>
    </row>
    <row r="52" spans="2:14" ht="27" customHeight="1" x14ac:dyDescent="0.25">
      <c r="B52" s="332"/>
      <c r="C52" s="334"/>
      <c r="D52" s="331" t="s">
        <v>104</v>
      </c>
      <c r="E52" s="331"/>
      <c r="F52" s="331"/>
      <c r="G52" s="331"/>
      <c r="H52" s="88"/>
      <c r="I52" s="88"/>
      <c r="J52" s="109">
        <f t="shared" si="3"/>
        <v>0</v>
      </c>
      <c r="K52" s="110">
        <f t="shared" si="0"/>
        <v>0</v>
      </c>
      <c r="L52" s="127">
        <f t="shared" si="1"/>
        <v>0</v>
      </c>
      <c r="M52" s="111">
        <f t="shared" si="4"/>
        <v>0</v>
      </c>
      <c r="N52" s="112">
        <f t="shared" si="2"/>
        <v>0</v>
      </c>
    </row>
    <row r="53" spans="2:14" ht="48.75" customHeight="1" x14ac:dyDescent="0.25">
      <c r="B53" s="332">
        <v>4</v>
      </c>
      <c r="C53" s="333" t="s">
        <v>37</v>
      </c>
      <c r="D53" s="329" t="s">
        <v>44</v>
      </c>
      <c r="E53" s="329"/>
      <c r="F53" s="329"/>
      <c r="G53" s="329"/>
      <c r="H53" s="86"/>
      <c r="I53" s="86"/>
      <c r="J53" s="113">
        <f t="shared" si="3"/>
        <v>0</v>
      </c>
      <c r="K53" s="114">
        <f t="shared" si="0"/>
        <v>0</v>
      </c>
      <c r="L53" s="128">
        <f t="shared" si="1"/>
        <v>0</v>
      </c>
      <c r="M53" s="115">
        <f t="shared" si="4"/>
        <v>0</v>
      </c>
      <c r="N53" s="116">
        <f t="shared" si="2"/>
        <v>0</v>
      </c>
    </row>
    <row r="54" spans="2:14" ht="38.25" customHeight="1" x14ac:dyDescent="0.25">
      <c r="B54" s="332"/>
      <c r="C54" s="335"/>
      <c r="D54" s="330" t="s">
        <v>45</v>
      </c>
      <c r="E54" s="330"/>
      <c r="F54" s="330"/>
      <c r="G54" s="330"/>
      <c r="H54" s="90"/>
      <c r="I54" s="90"/>
      <c r="J54" s="117">
        <f t="shared" si="3"/>
        <v>0</v>
      </c>
      <c r="K54" s="118">
        <f t="shared" si="0"/>
        <v>0</v>
      </c>
      <c r="L54" s="129">
        <f t="shared" si="1"/>
        <v>0</v>
      </c>
      <c r="M54" s="119">
        <f t="shared" si="4"/>
        <v>0</v>
      </c>
      <c r="N54" s="120">
        <f t="shared" si="2"/>
        <v>0</v>
      </c>
    </row>
    <row r="55" spans="2:14" ht="29.25" customHeight="1" x14ac:dyDescent="0.25">
      <c r="B55" s="332"/>
      <c r="C55" s="334"/>
      <c r="D55" s="331" t="s">
        <v>43</v>
      </c>
      <c r="E55" s="331"/>
      <c r="F55" s="331"/>
      <c r="G55" s="331"/>
      <c r="H55" s="88"/>
      <c r="I55" s="88"/>
      <c r="J55" s="109">
        <f t="shared" si="3"/>
        <v>0</v>
      </c>
      <c r="K55" s="110">
        <f t="shared" si="0"/>
        <v>0</v>
      </c>
      <c r="L55" s="127">
        <f t="shared" si="1"/>
        <v>0</v>
      </c>
      <c r="M55" s="111">
        <f t="shared" si="4"/>
        <v>0</v>
      </c>
      <c r="N55" s="112">
        <f t="shared" si="2"/>
        <v>0</v>
      </c>
    </row>
    <row r="56" spans="2:14" ht="20.100000000000001" customHeight="1" x14ac:dyDescent="0.25">
      <c r="B56" s="332">
        <v>5</v>
      </c>
      <c r="C56" s="333" t="s">
        <v>38</v>
      </c>
      <c r="D56" s="329" t="s">
        <v>39</v>
      </c>
      <c r="E56" s="329"/>
      <c r="F56" s="329"/>
      <c r="G56" s="329"/>
      <c r="H56" s="132"/>
      <c r="I56" s="132"/>
      <c r="J56" s="113">
        <f t="shared" si="3"/>
        <v>0</v>
      </c>
      <c r="K56" s="114">
        <f t="shared" si="0"/>
        <v>0</v>
      </c>
      <c r="L56" s="130">
        <f t="shared" si="1"/>
        <v>0</v>
      </c>
      <c r="M56" s="115">
        <f t="shared" si="4"/>
        <v>0</v>
      </c>
      <c r="N56" s="116">
        <f t="shared" si="2"/>
        <v>0</v>
      </c>
    </row>
    <row r="57" spans="2:14" ht="26.25" customHeight="1" x14ac:dyDescent="0.25">
      <c r="B57" s="332"/>
      <c r="C57" s="334"/>
      <c r="D57" s="331" t="s">
        <v>114</v>
      </c>
      <c r="E57" s="331"/>
      <c r="F57" s="331"/>
      <c r="G57" s="331"/>
      <c r="H57" s="121"/>
      <c r="I57" s="121"/>
      <c r="J57" s="109">
        <f t="shared" si="3"/>
        <v>0</v>
      </c>
      <c r="K57" s="110">
        <f t="shared" si="0"/>
        <v>0</v>
      </c>
      <c r="L57" s="131">
        <f t="shared" si="1"/>
        <v>0</v>
      </c>
      <c r="M57" s="111">
        <f t="shared" si="4"/>
        <v>0</v>
      </c>
      <c r="N57" s="112">
        <f t="shared" si="2"/>
        <v>0</v>
      </c>
    </row>
    <row r="58" spans="2:14" x14ac:dyDescent="0.25">
      <c r="B58" s="259" t="s">
        <v>117</v>
      </c>
      <c r="C58" s="246"/>
      <c r="D58" s="122"/>
    </row>
    <row r="59" spans="2:14" x14ac:dyDescent="0.25">
      <c r="B59" s="123"/>
      <c r="C59" s="124"/>
    </row>
  </sheetData>
  <mergeCells count="72">
    <mergeCell ref="B11:N11"/>
    <mergeCell ref="B1:N1"/>
    <mergeCell ref="B2:N2"/>
    <mergeCell ref="B3:N3"/>
    <mergeCell ref="L7:M7"/>
    <mergeCell ref="B10:N10"/>
    <mergeCell ref="B12:N12"/>
    <mergeCell ref="B13:N13"/>
    <mergeCell ref="B14:E14"/>
    <mergeCell ref="F14:L14"/>
    <mergeCell ref="B15:B16"/>
    <mergeCell ref="C15:E16"/>
    <mergeCell ref="F15:L15"/>
    <mergeCell ref="F16:L16"/>
    <mergeCell ref="B17:B18"/>
    <mergeCell ref="C17:E18"/>
    <mergeCell ref="F17:L17"/>
    <mergeCell ref="F18:L18"/>
    <mergeCell ref="B19:B22"/>
    <mergeCell ref="C19:E22"/>
    <mergeCell ref="F19:L19"/>
    <mergeCell ref="F20:L20"/>
    <mergeCell ref="F21:L21"/>
    <mergeCell ref="F22:L22"/>
    <mergeCell ref="B40:N40"/>
    <mergeCell ref="B23:B25"/>
    <mergeCell ref="C23:E25"/>
    <mergeCell ref="F23:L23"/>
    <mergeCell ref="F24:L24"/>
    <mergeCell ref="F25:L25"/>
    <mergeCell ref="B26:B27"/>
    <mergeCell ref="C26:E27"/>
    <mergeCell ref="F26:L26"/>
    <mergeCell ref="F27:L27"/>
    <mergeCell ref="B29:N29"/>
    <mergeCell ref="B30:N30"/>
    <mergeCell ref="B31:N31"/>
    <mergeCell ref="B38:N38"/>
    <mergeCell ref="B39:N39"/>
    <mergeCell ref="L35:M35"/>
    <mergeCell ref="B41:J41"/>
    <mergeCell ref="B42:C44"/>
    <mergeCell ref="D42:G44"/>
    <mergeCell ref="H42:H43"/>
    <mergeCell ref="I42:I43"/>
    <mergeCell ref="J42:K42"/>
    <mergeCell ref="M42:N42"/>
    <mergeCell ref="B45:B46"/>
    <mergeCell ref="C45:C46"/>
    <mergeCell ref="D45:G45"/>
    <mergeCell ref="D46:G46"/>
    <mergeCell ref="D49:G49"/>
    <mergeCell ref="D50:G50"/>
    <mergeCell ref="D51:G51"/>
    <mergeCell ref="D52:G52"/>
    <mergeCell ref="L42:L43"/>
    <mergeCell ref="D33:K33"/>
    <mergeCell ref="D53:G53"/>
    <mergeCell ref="D54:G54"/>
    <mergeCell ref="D55:G55"/>
    <mergeCell ref="B56:B57"/>
    <mergeCell ref="C56:C57"/>
    <mergeCell ref="D56:G56"/>
    <mergeCell ref="D57:G57"/>
    <mergeCell ref="B53:B55"/>
    <mergeCell ref="C53:C55"/>
    <mergeCell ref="B47:B48"/>
    <mergeCell ref="C47:C48"/>
    <mergeCell ref="D47:G47"/>
    <mergeCell ref="D48:G48"/>
    <mergeCell ref="B49:B52"/>
    <mergeCell ref="C49:C52"/>
  </mergeCells>
  <pageMargins left="0.7" right="0.7" top="0.75" bottom="0.75" header="0.3" footer="0.3"/>
  <pageSetup paperSize="9" scale="70" orientation="landscape" r:id="rId1"/>
  <rowBreaks count="1" manualBreakCount="1">
    <brk id="28" max="16383" man="1"/>
  </rowBreaks>
  <ignoredErrors>
    <ignoredError sqref="H44:I44 L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1"/>
  <sheetViews>
    <sheetView showGridLines="0" topLeftCell="A40" zoomScaleNormal="100" workbookViewId="0">
      <selection activeCell="A11" sqref="A11"/>
    </sheetView>
  </sheetViews>
  <sheetFormatPr defaultRowHeight="15" x14ac:dyDescent="0.25"/>
  <cols>
    <col min="1" max="1" width="3.7109375" customWidth="1"/>
    <col min="2" max="2" width="13" customWidth="1"/>
    <col min="3" max="4" width="11.7109375" customWidth="1"/>
    <col min="5" max="5" width="15.7109375" customWidth="1"/>
    <col min="6" max="6" width="40.5703125" customWidth="1"/>
    <col min="7" max="7" width="13.5703125" customWidth="1"/>
    <col min="8" max="8" width="10.7109375" customWidth="1"/>
    <col min="9" max="9" width="13.5703125" customWidth="1"/>
    <col min="10" max="10" width="26.140625" customWidth="1"/>
    <col min="11" max="11" width="12.7109375" customWidth="1"/>
    <col min="12" max="12" width="12.5703125" customWidth="1"/>
    <col min="13" max="13" width="12.140625" customWidth="1"/>
    <col min="14" max="14" width="8.5703125" customWidth="1"/>
    <col min="15" max="15" width="13.85546875" customWidth="1"/>
    <col min="16" max="16" width="9.28515625" customWidth="1"/>
    <col min="17" max="17" width="10.85546875" customWidth="1"/>
    <col min="18" max="19" width="10.7109375" customWidth="1"/>
    <col min="20" max="21" width="13.5703125" customWidth="1"/>
    <col min="24" max="24" width="29" customWidth="1"/>
    <col min="30" max="30" width="10.5703125" customWidth="1"/>
    <col min="254" max="254" width="3.7109375" customWidth="1"/>
    <col min="255" max="255" width="16.140625" customWidth="1"/>
    <col min="256" max="257" width="11.7109375" customWidth="1"/>
    <col min="258" max="258" width="16.5703125" customWidth="1"/>
    <col min="259" max="261" width="11.7109375" customWidth="1"/>
    <col min="262" max="262" width="35.140625" customWidth="1"/>
    <col min="263" max="263" width="11" customWidth="1"/>
    <col min="264" max="264" width="10.7109375" customWidth="1"/>
    <col min="265" max="265" width="13.5703125" customWidth="1"/>
    <col min="266" max="266" width="19" customWidth="1"/>
    <col min="267" max="267" width="12.7109375" customWidth="1"/>
    <col min="268" max="268" width="11.28515625" customWidth="1"/>
    <col min="269" max="269" width="10.7109375" customWidth="1"/>
    <col min="270" max="270" width="8.5703125" customWidth="1"/>
    <col min="271" max="271" width="11.28515625" customWidth="1"/>
    <col min="272" max="272" width="9.28515625" customWidth="1"/>
    <col min="273" max="273" width="10.85546875" customWidth="1"/>
    <col min="274" max="275" width="10.7109375" customWidth="1"/>
    <col min="276" max="277" width="13.5703125" customWidth="1"/>
    <col min="280" max="280" width="29" customWidth="1"/>
    <col min="286" max="286" width="10.5703125" customWidth="1"/>
    <col min="510" max="510" width="3.7109375" customWidth="1"/>
    <col min="511" max="511" width="16.140625" customWidth="1"/>
    <col min="512" max="513" width="11.7109375" customWidth="1"/>
    <col min="514" max="514" width="16.5703125" customWidth="1"/>
    <col min="515" max="517" width="11.7109375" customWidth="1"/>
    <col min="518" max="518" width="35.140625" customWidth="1"/>
    <col min="519" max="519" width="11" customWidth="1"/>
    <col min="520" max="520" width="10.7109375" customWidth="1"/>
    <col min="521" max="521" width="13.5703125" customWidth="1"/>
    <col min="522" max="522" width="19" customWidth="1"/>
    <col min="523" max="523" width="12.7109375" customWidth="1"/>
    <col min="524" max="524" width="11.28515625" customWidth="1"/>
    <col min="525" max="525" width="10.7109375" customWidth="1"/>
    <col min="526" max="526" width="8.5703125" customWidth="1"/>
    <col min="527" max="527" width="11.28515625" customWidth="1"/>
    <col min="528" max="528" width="9.28515625" customWidth="1"/>
    <col min="529" max="529" width="10.85546875" customWidth="1"/>
    <col min="530" max="531" width="10.7109375" customWidth="1"/>
    <col min="532" max="533" width="13.5703125" customWidth="1"/>
    <col min="536" max="536" width="29" customWidth="1"/>
    <col min="542" max="542" width="10.5703125" customWidth="1"/>
    <col min="766" max="766" width="3.7109375" customWidth="1"/>
    <col min="767" max="767" width="16.140625" customWidth="1"/>
    <col min="768" max="769" width="11.7109375" customWidth="1"/>
    <col min="770" max="770" width="16.5703125" customWidth="1"/>
    <col min="771" max="773" width="11.7109375" customWidth="1"/>
    <col min="774" max="774" width="35.140625" customWidth="1"/>
    <col min="775" max="775" width="11" customWidth="1"/>
    <col min="776" max="776" width="10.7109375" customWidth="1"/>
    <col min="777" max="777" width="13.5703125" customWidth="1"/>
    <col min="778" max="778" width="19" customWidth="1"/>
    <col min="779" max="779" width="12.7109375" customWidth="1"/>
    <col min="780" max="780" width="11.28515625" customWidth="1"/>
    <col min="781" max="781" width="10.7109375" customWidth="1"/>
    <col min="782" max="782" width="8.5703125" customWidth="1"/>
    <col min="783" max="783" width="11.28515625" customWidth="1"/>
    <col min="784" max="784" width="9.28515625" customWidth="1"/>
    <col min="785" max="785" width="10.85546875" customWidth="1"/>
    <col min="786" max="787" width="10.7109375" customWidth="1"/>
    <col min="788" max="789" width="13.5703125" customWidth="1"/>
    <col min="792" max="792" width="29" customWidth="1"/>
    <col min="798" max="798" width="10.5703125" customWidth="1"/>
    <col min="1022" max="1022" width="3.7109375" customWidth="1"/>
    <col min="1023" max="1023" width="16.140625" customWidth="1"/>
    <col min="1024" max="1025" width="11.7109375" customWidth="1"/>
    <col min="1026" max="1026" width="16.5703125" customWidth="1"/>
    <col min="1027" max="1029" width="11.7109375" customWidth="1"/>
    <col min="1030" max="1030" width="35.140625" customWidth="1"/>
    <col min="1031" max="1031" width="11" customWidth="1"/>
    <col min="1032" max="1032" width="10.7109375" customWidth="1"/>
    <col min="1033" max="1033" width="13.5703125" customWidth="1"/>
    <col min="1034" max="1034" width="19" customWidth="1"/>
    <col min="1035" max="1035" width="12.7109375" customWidth="1"/>
    <col min="1036" max="1036" width="11.28515625" customWidth="1"/>
    <col min="1037" max="1037" width="10.7109375" customWidth="1"/>
    <col min="1038" max="1038" width="8.5703125" customWidth="1"/>
    <col min="1039" max="1039" width="11.28515625" customWidth="1"/>
    <col min="1040" max="1040" width="9.28515625" customWidth="1"/>
    <col min="1041" max="1041" width="10.85546875" customWidth="1"/>
    <col min="1042" max="1043" width="10.7109375" customWidth="1"/>
    <col min="1044" max="1045" width="13.5703125" customWidth="1"/>
    <col min="1048" max="1048" width="29" customWidth="1"/>
    <col min="1054" max="1054" width="10.5703125" customWidth="1"/>
    <col min="1278" max="1278" width="3.7109375" customWidth="1"/>
    <col min="1279" max="1279" width="16.140625" customWidth="1"/>
    <col min="1280" max="1281" width="11.7109375" customWidth="1"/>
    <col min="1282" max="1282" width="16.5703125" customWidth="1"/>
    <col min="1283" max="1285" width="11.7109375" customWidth="1"/>
    <col min="1286" max="1286" width="35.140625" customWidth="1"/>
    <col min="1287" max="1287" width="11" customWidth="1"/>
    <col min="1288" max="1288" width="10.7109375" customWidth="1"/>
    <col min="1289" max="1289" width="13.5703125" customWidth="1"/>
    <col min="1290" max="1290" width="19" customWidth="1"/>
    <col min="1291" max="1291" width="12.7109375" customWidth="1"/>
    <col min="1292" max="1292" width="11.28515625" customWidth="1"/>
    <col min="1293" max="1293" width="10.7109375" customWidth="1"/>
    <col min="1294" max="1294" width="8.5703125" customWidth="1"/>
    <col min="1295" max="1295" width="11.28515625" customWidth="1"/>
    <col min="1296" max="1296" width="9.28515625" customWidth="1"/>
    <col min="1297" max="1297" width="10.85546875" customWidth="1"/>
    <col min="1298" max="1299" width="10.7109375" customWidth="1"/>
    <col min="1300" max="1301" width="13.5703125" customWidth="1"/>
    <col min="1304" max="1304" width="29" customWidth="1"/>
    <col min="1310" max="1310" width="10.5703125" customWidth="1"/>
    <col min="1534" max="1534" width="3.7109375" customWidth="1"/>
    <col min="1535" max="1535" width="16.140625" customWidth="1"/>
    <col min="1536" max="1537" width="11.7109375" customWidth="1"/>
    <col min="1538" max="1538" width="16.5703125" customWidth="1"/>
    <col min="1539" max="1541" width="11.7109375" customWidth="1"/>
    <col min="1542" max="1542" width="35.140625" customWidth="1"/>
    <col min="1543" max="1543" width="11" customWidth="1"/>
    <col min="1544" max="1544" width="10.7109375" customWidth="1"/>
    <col min="1545" max="1545" width="13.5703125" customWidth="1"/>
    <col min="1546" max="1546" width="19" customWidth="1"/>
    <col min="1547" max="1547" width="12.7109375" customWidth="1"/>
    <col min="1548" max="1548" width="11.28515625" customWidth="1"/>
    <col min="1549" max="1549" width="10.7109375" customWidth="1"/>
    <col min="1550" max="1550" width="8.5703125" customWidth="1"/>
    <col min="1551" max="1551" width="11.28515625" customWidth="1"/>
    <col min="1552" max="1552" width="9.28515625" customWidth="1"/>
    <col min="1553" max="1553" width="10.85546875" customWidth="1"/>
    <col min="1554" max="1555" width="10.7109375" customWidth="1"/>
    <col min="1556" max="1557" width="13.5703125" customWidth="1"/>
    <col min="1560" max="1560" width="29" customWidth="1"/>
    <col min="1566" max="1566" width="10.5703125" customWidth="1"/>
    <col min="1790" max="1790" width="3.7109375" customWidth="1"/>
    <col min="1791" max="1791" width="16.140625" customWidth="1"/>
    <col min="1792" max="1793" width="11.7109375" customWidth="1"/>
    <col min="1794" max="1794" width="16.5703125" customWidth="1"/>
    <col min="1795" max="1797" width="11.7109375" customWidth="1"/>
    <col min="1798" max="1798" width="35.140625" customWidth="1"/>
    <col min="1799" max="1799" width="11" customWidth="1"/>
    <col min="1800" max="1800" width="10.7109375" customWidth="1"/>
    <col min="1801" max="1801" width="13.5703125" customWidth="1"/>
    <col min="1802" max="1802" width="19" customWidth="1"/>
    <col min="1803" max="1803" width="12.7109375" customWidth="1"/>
    <col min="1804" max="1804" width="11.28515625" customWidth="1"/>
    <col min="1805" max="1805" width="10.7109375" customWidth="1"/>
    <col min="1806" max="1806" width="8.5703125" customWidth="1"/>
    <col min="1807" max="1807" width="11.28515625" customWidth="1"/>
    <col min="1808" max="1808" width="9.28515625" customWidth="1"/>
    <col min="1809" max="1809" width="10.85546875" customWidth="1"/>
    <col min="1810" max="1811" width="10.7109375" customWidth="1"/>
    <col min="1812" max="1813" width="13.5703125" customWidth="1"/>
    <col min="1816" max="1816" width="29" customWidth="1"/>
    <col min="1822" max="1822" width="10.5703125" customWidth="1"/>
    <col min="2046" max="2046" width="3.7109375" customWidth="1"/>
    <col min="2047" max="2047" width="16.140625" customWidth="1"/>
    <col min="2048" max="2049" width="11.7109375" customWidth="1"/>
    <col min="2050" max="2050" width="16.5703125" customWidth="1"/>
    <col min="2051" max="2053" width="11.7109375" customWidth="1"/>
    <col min="2054" max="2054" width="35.140625" customWidth="1"/>
    <col min="2055" max="2055" width="11" customWidth="1"/>
    <col min="2056" max="2056" width="10.7109375" customWidth="1"/>
    <col min="2057" max="2057" width="13.5703125" customWidth="1"/>
    <col min="2058" max="2058" width="19" customWidth="1"/>
    <col min="2059" max="2059" width="12.7109375" customWidth="1"/>
    <col min="2060" max="2060" width="11.28515625" customWidth="1"/>
    <col min="2061" max="2061" width="10.7109375" customWidth="1"/>
    <col min="2062" max="2062" width="8.5703125" customWidth="1"/>
    <col min="2063" max="2063" width="11.28515625" customWidth="1"/>
    <col min="2064" max="2064" width="9.28515625" customWidth="1"/>
    <col min="2065" max="2065" width="10.85546875" customWidth="1"/>
    <col min="2066" max="2067" width="10.7109375" customWidth="1"/>
    <col min="2068" max="2069" width="13.5703125" customWidth="1"/>
    <col min="2072" max="2072" width="29" customWidth="1"/>
    <col min="2078" max="2078" width="10.5703125" customWidth="1"/>
    <col min="2302" max="2302" width="3.7109375" customWidth="1"/>
    <col min="2303" max="2303" width="16.140625" customWidth="1"/>
    <col min="2304" max="2305" width="11.7109375" customWidth="1"/>
    <col min="2306" max="2306" width="16.5703125" customWidth="1"/>
    <col min="2307" max="2309" width="11.7109375" customWidth="1"/>
    <col min="2310" max="2310" width="35.140625" customWidth="1"/>
    <col min="2311" max="2311" width="11" customWidth="1"/>
    <col min="2312" max="2312" width="10.7109375" customWidth="1"/>
    <col min="2313" max="2313" width="13.5703125" customWidth="1"/>
    <col min="2314" max="2314" width="19" customWidth="1"/>
    <col min="2315" max="2315" width="12.7109375" customWidth="1"/>
    <col min="2316" max="2316" width="11.28515625" customWidth="1"/>
    <col min="2317" max="2317" width="10.7109375" customWidth="1"/>
    <col min="2318" max="2318" width="8.5703125" customWidth="1"/>
    <col min="2319" max="2319" width="11.28515625" customWidth="1"/>
    <col min="2320" max="2320" width="9.28515625" customWidth="1"/>
    <col min="2321" max="2321" width="10.85546875" customWidth="1"/>
    <col min="2322" max="2323" width="10.7109375" customWidth="1"/>
    <col min="2324" max="2325" width="13.5703125" customWidth="1"/>
    <col min="2328" max="2328" width="29" customWidth="1"/>
    <col min="2334" max="2334" width="10.5703125" customWidth="1"/>
    <col min="2558" max="2558" width="3.7109375" customWidth="1"/>
    <col min="2559" max="2559" width="16.140625" customWidth="1"/>
    <col min="2560" max="2561" width="11.7109375" customWidth="1"/>
    <col min="2562" max="2562" width="16.5703125" customWidth="1"/>
    <col min="2563" max="2565" width="11.7109375" customWidth="1"/>
    <col min="2566" max="2566" width="35.140625" customWidth="1"/>
    <col min="2567" max="2567" width="11" customWidth="1"/>
    <col min="2568" max="2568" width="10.7109375" customWidth="1"/>
    <col min="2569" max="2569" width="13.5703125" customWidth="1"/>
    <col min="2570" max="2570" width="19" customWidth="1"/>
    <col min="2571" max="2571" width="12.7109375" customWidth="1"/>
    <col min="2572" max="2572" width="11.28515625" customWidth="1"/>
    <col min="2573" max="2573" width="10.7109375" customWidth="1"/>
    <col min="2574" max="2574" width="8.5703125" customWidth="1"/>
    <col min="2575" max="2575" width="11.28515625" customWidth="1"/>
    <col min="2576" max="2576" width="9.28515625" customWidth="1"/>
    <col min="2577" max="2577" width="10.85546875" customWidth="1"/>
    <col min="2578" max="2579" width="10.7109375" customWidth="1"/>
    <col min="2580" max="2581" width="13.5703125" customWidth="1"/>
    <col min="2584" max="2584" width="29" customWidth="1"/>
    <col min="2590" max="2590" width="10.5703125" customWidth="1"/>
    <col min="2814" max="2814" width="3.7109375" customWidth="1"/>
    <col min="2815" max="2815" width="16.140625" customWidth="1"/>
    <col min="2816" max="2817" width="11.7109375" customWidth="1"/>
    <col min="2818" max="2818" width="16.5703125" customWidth="1"/>
    <col min="2819" max="2821" width="11.7109375" customWidth="1"/>
    <col min="2822" max="2822" width="35.140625" customWidth="1"/>
    <col min="2823" max="2823" width="11" customWidth="1"/>
    <col min="2824" max="2824" width="10.7109375" customWidth="1"/>
    <col min="2825" max="2825" width="13.5703125" customWidth="1"/>
    <col min="2826" max="2826" width="19" customWidth="1"/>
    <col min="2827" max="2827" width="12.7109375" customWidth="1"/>
    <col min="2828" max="2828" width="11.28515625" customWidth="1"/>
    <col min="2829" max="2829" width="10.7109375" customWidth="1"/>
    <col min="2830" max="2830" width="8.5703125" customWidth="1"/>
    <col min="2831" max="2831" width="11.28515625" customWidth="1"/>
    <col min="2832" max="2832" width="9.28515625" customWidth="1"/>
    <col min="2833" max="2833" width="10.85546875" customWidth="1"/>
    <col min="2834" max="2835" width="10.7109375" customWidth="1"/>
    <col min="2836" max="2837" width="13.5703125" customWidth="1"/>
    <col min="2840" max="2840" width="29" customWidth="1"/>
    <col min="2846" max="2846" width="10.5703125" customWidth="1"/>
    <col min="3070" max="3070" width="3.7109375" customWidth="1"/>
    <col min="3071" max="3071" width="16.140625" customWidth="1"/>
    <col min="3072" max="3073" width="11.7109375" customWidth="1"/>
    <col min="3074" max="3074" width="16.5703125" customWidth="1"/>
    <col min="3075" max="3077" width="11.7109375" customWidth="1"/>
    <col min="3078" max="3078" width="35.140625" customWidth="1"/>
    <col min="3079" max="3079" width="11" customWidth="1"/>
    <col min="3080" max="3080" width="10.7109375" customWidth="1"/>
    <col min="3081" max="3081" width="13.5703125" customWidth="1"/>
    <col min="3082" max="3082" width="19" customWidth="1"/>
    <col min="3083" max="3083" width="12.7109375" customWidth="1"/>
    <col min="3084" max="3084" width="11.28515625" customWidth="1"/>
    <col min="3085" max="3085" width="10.7109375" customWidth="1"/>
    <col min="3086" max="3086" width="8.5703125" customWidth="1"/>
    <col min="3087" max="3087" width="11.28515625" customWidth="1"/>
    <col min="3088" max="3088" width="9.28515625" customWidth="1"/>
    <col min="3089" max="3089" width="10.85546875" customWidth="1"/>
    <col min="3090" max="3091" width="10.7109375" customWidth="1"/>
    <col min="3092" max="3093" width="13.5703125" customWidth="1"/>
    <col min="3096" max="3096" width="29" customWidth="1"/>
    <col min="3102" max="3102" width="10.5703125" customWidth="1"/>
    <col min="3326" max="3326" width="3.7109375" customWidth="1"/>
    <col min="3327" max="3327" width="16.140625" customWidth="1"/>
    <col min="3328" max="3329" width="11.7109375" customWidth="1"/>
    <col min="3330" max="3330" width="16.5703125" customWidth="1"/>
    <col min="3331" max="3333" width="11.7109375" customWidth="1"/>
    <col min="3334" max="3334" width="35.140625" customWidth="1"/>
    <col min="3335" max="3335" width="11" customWidth="1"/>
    <col min="3336" max="3336" width="10.7109375" customWidth="1"/>
    <col min="3337" max="3337" width="13.5703125" customWidth="1"/>
    <col min="3338" max="3338" width="19" customWidth="1"/>
    <col min="3339" max="3339" width="12.7109375" customWidth="1"/>
    <col min="3340" max="3340" width="11.28515625" customWidth="1"/>
    <col min="3341" max="3341" width="10.7109375" customWidth="1"/>
    <col min="3342" max="3342" width="8.5703125" customWidth="1"/>
    <col min="3343" max="3343" width="11.28515625" customWidth="1"/>
    <col min="3344" max="3344" width="9.28515625" customWidth="1"/>
    <col min="3345" max="3345" width="10.85546875" customWidth="1"/>
    <col min="3346" max="3347" width="10.7109375" customWidth="1"/>
    <col min="3348" max="3349" width="13.5703125" customWidth="1"/>
    <col min="3352" max="3352" width="29" customWidth="1"/>
    <col min="3358" max="3358" width="10.5703125" customWidth="1"/>
    <col min="3582" max="3582" width="3.7109375" customWidth="1"/>
    <col min="3583" max="3583" width="16.140625" customWidth="1"/>
    <col min="3584" max="3585" width="11.7109375" customWidth="1"/>
    <col min="3586" max="3586" width="16.5703125" customWidth="1"/>
    <col min="3587" max="3589" width="11.7109375" customWidth="1"/>
    <col min="3590" max="3590" width="35.140625" customWidth="1"/>
    <col min="3591" max="3591" width="11" customWidth="1"/>
    <col min="3592" max="3592" width="10.7109375" customWidth="1"/>
    <col min="3593" max="3593" width="13.5703125" customWidth="1"/>
    <col min="3594" max="3594" width="19" customWidth="1"/>
    <col min="3595" max="3595" width="12.7109375" customWidth="1"/>
    <col min="3596" max="3596" width="11.28515625" customWidth="1"/>
    <col min="3597" max="3597" width="10.7109375" customWidth="1"/>
    <col min="3598" max="3598" width="8.5703125" customWidth="1"/>
    <col min="3599" max="3599" width="11.28515625" customWidth="1"/>
    <col min="3600" max="3600" width="9.28515625" customWidth="1"/>
    <col min="3601" max="3601" width="10.85546875" customWidth="1"/>
    <col min="3602" max="3603" width="10.7109375" customWidth="1"/>
    <col min="3604" max="3605" width="13.5703125" customWidth="1"/>
    <col min="3608" max="3608" width="29" customWidth="1"/>
    <col min="3614" max="3614" width="10.5703125" customWidth="1"/>
    <col min="3838" max="3838" width="3.7109375" customWidth="1"/>
    <col min="3839" max="3839" width="16.140625" customWidth="1"/>
    <col min="3840" max="3841" width="11.7109375" customWidth="1"/>
    <col min="3842" max="3842" width="16.5703125" customWidth="1"/>
    <col min="3843" max="3845" width="11.7109375" customWidth="1"/>
    <col min="3846" max="3846" width="35.140625" customWidth="1"/>
    <col min="3847" max="3847" width="11" customWidth="1"/>
    <col min="3848" max="3848" width="10.7109375" customWidth="1"/>
    <col min="3849" max="3849" width="13.5703125" customWidth="1"/>
    <col min="3850" max="3850" width="19" customWidth="1"/>
    <col min="3851" max="3851" width="12.7109375" customWidth="1"/>
    <col min="3852" max="3852" width="11.28515625" customWidth="1"/>
    <col min="3853" max="3853" width="10.7109375" customWidth="1"/>
    <col min="3854" max="3854" width="8.5703125" customWidth="1"/>
    <col min="3855" max="3855" width="11.28515625" customWidth="1"/>
    <col min="3856" max="3856" width="9.28515625" customWidth="1"/>
    <col min="3857" max="3857" width="10.85546875" customWidth="1"/>
    <col min="3858" max="3859" width="10.7109375" customWidth="1"/>
    <col min="3860" max="3861" width="13.5703125" customWidth="1"/>
    <col min="3864" max="3864" width="29" customWidth="1"/>
    <col min="3870" max="3870" width="10.5703125" customWidth="1"/>
    <col min="4094" max="4094" width="3.7109375" customWidth="1"/>
    <col min="4095" max="4095" width="16.140625" customWidth="1"/>
    <col min="4096" max="4097" width="11.7109375" customWidth="1"/>
    <col min="4098" max="4098" width="16.5703125" customWidth="1"/>
    <col min="4099" max="4101" width="11.7109375" customWidth="1"/>
    <col min="4102" max="4102" width="35.140625" customWidth="1"/>
    <col min="4103" max="4103" width="11" customWidth="1"/>
    <col min="4104" max="4104" width="10.7109375" customWidth="1"/>
    <col min="4105" max="4105" width="13.5703125" customWidth="1"/>
    <col min="4106" max="4106" width="19" customWidth="1"/>
    <col min="4107" max="4107" width="12.7109375" customWidth="1"/>
    <col min="4108" max="4108" width="11.28515625" customWidth="1"/>
    <col min="4109" max="4109" width="10.7109375" customWidth="1"/>
    <col min="4110" max="4110" width="8.5703125" customWidth="1"/>
    <col min="4111" max="4111" width="11.28515625" customWidth="1"/>
    <col min="4112" max="4112" width="9.28515625" customWidth="1"/>
    <col min="4113" max="4113" width="10.85546875" customWidth="1"/>
    <col min="4114" max="4115" width="10.7109375" customWidth="1"/>
    <col min="4116" max="4117" width="13.5703125" customWidth="1"/>
    <col min="4120" max="4120" width="29" customWidth="1"/>
    <col min="4126" max="4126" width="10.5703125" customWidth="1"/>
    <col min="4350" max="4350" width="3.7109375" customWidth="1"/>
    <col min="4351" max="4351" width="16.140625" customWidth="1"/>
    <col min="4352" max="4353" width="11.7109375" customWidth="1"/>
    <col min="4354" max="4354" width="16.5703125" customWidth="1"/>
    <col min="4355" max="4357" width="11.7109375" customWidth="1"/>
    <col min="4358" max="4358" width="35.140625" customWidth="1"/>
    <col min="4359" max="4359" width="11" customWidth="1"/>
    <col min="4360" max="4360" width="10.7109375" customWidth="1"/>
    <col min="4361" max="4361" width="13.5703125" customWidth="1"/>
    <col min="4362" max="4362" width="19" customWidth="1"/>
    <col min="4363" max="4363" width="12.7109375" customWidth="1"/>
    <col min="4364" max="4364" width="11.28515625" customWidth="1"/>
    <col min="4365" max="4365" width="10.7109375" customWidth="1"/>
    <col min="4366" max="4366" width="8.5703125" customWidth="1"/>
    <col min="4367" max="4367" width="11.28515625" customWidth="1"/>
    <col min="4368" max="4368" width="9.28515625" customWidth="1"/>
    <col min="4369" max="4369" width="10.85546875" customWidth="1"/>
    <col min="4370" max="4371" width="10.7109375" customWidth="1"/>
    <col min="4372" max="4373" width="13.5703125" customWidth="1"/>
    <col min="4376" max="4376" width="29" customWidth="1"/>
    <col min="4382" max="4382" width="10.5703125" customWidth="1"/>
    <col min="4606" max="4606" width="3.7109375" customWidth="1"/>
    <col min="4607" max="4607" width="16.140625" customWidth="1"/>
    <col min="4608" max="4609" width="11.7109375" customWidth="1"/>
    <col min="4610" max="4610" width="16.5703125" customWidth="1"/>
    <col min="4611" max="4613" width="11.7109375" customWidth="1"/>
    <col min="4614" max="4614" width="35.140625" customWidth="1"/>
    <col min="4615" max="4615" width="11" customWidth="1"/>
    <col min="4616" max="4616" width="10.7109375" customWidth="1"/>
    <col min="4617" max="4617" width="13.5703125" customWidth="1"/>
    <col min="4618" max="4618" width="19" customWidth="1"/>
    <col min="4619" max="4619" width="12.7109375" customWidth="1"/>
    <col min="4620" max="4620" width="11.28515625" customWidth="1"/>
    <col min="4621" max="4621" width="10.7109375" customWidth="1"/>
    <col min="4622" max="4622" width="8.5703125" customWidth="1"/>
    <col min="4623" max="4623" width="11.28515625" customWidth="1"/>
    <col min="4624" max="4624" width="9.28515625" customWidth="1"/>
    <col min="4625" max="4625" width="10.85546875" customWidth="1"/>
    <col min="4626" max="4627" width="10.7109375" customWidth="1"/>
    <col min="4628" max="4629" width="13.5703125" customWidth="1"/>
    <col min="4632" max="4632" width="29" customWidth="1"/>
    <col min="4638" max="4638" width="10.5703125" customWidth="1"/>
    <col min="4862" max="4862" width="3.7109375" customWidth="1"/>
    <col min="4863" max="4863" width="16.140625" customWidth="1"/>
    <col min="4864" max="4865" width="11.7109375" customWidth="1"/>
    <col min="4866" max="4866" width="16.5703125" customWidth="1"/>
    <col min="4867" max="4869" width="11.7109375" customWidth="1"/>
    <col min="4870" max="4870" width="35.140625" customWidth="1"/>
    <col min="4871" max="4871" width="11" customWidth="1"/>
    <col min="4872" max="4872" width="10.7109375" customWidth="1"/>
    <col min="4873" max="4873" width="13.5703125" customWidth="1"/>
    <col min="4874" max="4874" width="19" customWidth="1"/>
    <col min="4875" max="4875" width="12.7109375" customWidth="1"/>
    <col min="4876" max="4876" width="11.28515625" customWidth="1"/>
    <col min="4877" max="4877" width="10.7109375" customWidth="1"/>
    <col min="4878" max="4878" width="8.5703125" customWidth="1"/>
    <col min="4879" max="4879" width="11.28515625" customWidth="1"/>
    <col min="4880" max="4880" width="9.28515625" customWidth="1"/>
    <col min="4881" max="4881" width="10.85546875" customWidth="1"/>
    <col min="4882" max="4883" width="10.7109375" customWidth="1"/>
    <col min="4884" max="4885" width="13.5703125" customWidth="1"/>
    <col min="4888" max="4888" width="29" customWidth="1"/>
    <col min="4894" max="4894" width="10.5703125" customWidth="1"/>
    <col min="5118" max="5118" width="3.7109375" customWidth="1"/>
    <col min="5119" max="5119" width="16.140625" customWidth="1"/>
    <col min="5120" max="5121" width="11.7109375" customWidth="1"/>
    <col min="5122" max="5122" width="16.5703125" customWidth="1"/>
    <col min="5123" max="5125" width="11.7109375" customWidth="1"/>
    <col min="5126" max="5126" width="35.140625" customWidth="1"/>
    <col min="5127" max="5127" width="11" customWidth="1"/>
    <col min="5128" max="5128" width="10.7109375" customWidth="1"/>
    <col min="5129" max="5129" width="13.5703125" customWidth="1"/>
    <col min="5130" max="5130" width="19" customWidth="1"/>
    <col min="5131" max="5131" width="12.7109375" customWidth="1"/>
    <col min="5132" max="5132" width="11.28515625" customWidth="1"/>
    <col min="5133" max="5133" width="10.7109375" customWidth="1"/>
    <col min="5134" max="5134" width="8.5703125" customWidth="1"/>
    <col min="5135" max="5135" width="11.28515625" customWidth="1"/>
    <col min="5136" max="5136" width="9.28515625" customWidth="1"/>
    <col min="5137" max="5137" width="10.85546875" customWidth="1"/>
    <col min="5138" max="5139" width="10.7109375" customWidth="1"/>
    <col min="5140" max="5141" width="13.5703125" customWidth="1"/>
    <col min="5144" max="5144" width="29" customWidth="1"/>
    <col min="5150" max="5150" width="10.5703125" customWidth="1"/>
    <col min="5374" max="5374" width="3.7109375" customWidth="1"/>
    <col min="5375" max="5375" width="16.140625" customWidth="1"/>
    <col min="5376" max="5377" width="11.7109375" customWidth="1"/>
    <col min="5378" max="5378" width="16.5703125" customWidth="1"/>
    <col min="5379" max="5381" width="11.7109375" customWidth="1"/>
    <col min="5382" max="5382" width="35.140625" customWidth="1"/>
    <col min="5383" max="5383" width="11" customWidth="1"/>
    <col min="5384" max="5384" width="10.7109375" customWidth="1"/>
    <col min="5385" max="5385" width="13.5703125" customWidth="1"/>
    <col min="5386" max="5386" width="19" customWidth="1"/>
    <col min="5387" max="5387" width="12.7109375" customWidth="1"/>
    <col min="5388" max="5388" width="11.28515625" customWidth="1"/>
    <col min="5389" max="5389" width="10.7109375" customWidth="1"/>
    <col min="5390" max="5390" width="8.5703125" customWidth="1"/>
    <col min="5391" max="5391" width="11.28515625" customWidth="1"/>
    <col min="5392" max="5392" width="9.28515625" customWidth="1"/>
    <col min="5393" max="5393" width="10.85546875" customWidth="1"/>
    <col min="5394" max="5395" width="10.7109375" customWidth="1"/>
    <col min="5396" max="5397" width="13.5703125" customWidth="1"/>
    <col min="5400" max="5400" width="29" customWidth="1"/>
    <col min="5406" max="5406" width="10.5703125" customWidth="1"/>
    <col min="5630" max="5630" width="3.7109375" customWidth="1"/>
    <col min="5631" max="5631" width="16.140625" customWidth="1"/>
    <col min="5632" max="5633" width="11.7109375" customWidth="1"/>
    <col min="5634" max="5634" width="16.5703125" customWidth="1"/>
    <col min="5635" max="5637" width="11.7109375" customWidth="1"/>
    <col min="5638" max="5638" width="35.140625" customWidth="1"/>
    <col min="5639" max="5639" width="11" customWidth="1"/>
    <col min="5640" max="5640" width="10.7109375" customWidth="1"/>
    <col min="5641" max="5641" width="13.5703125" customWidth="1"/>
    <col min="5642" max="5642" width="19" customWidth="1"/>
    <col min="5643" max="5643" width="12.7109375" customWidth="1"/>
    <col min="5644" max="5644" width="11.28515625" customWidth="1"/>
    <col min="5645" max="5645" width="10.7109375" customWidth="1"/>
    <col min="5646" max="5646" width="8.5703125" customWidth="1"/>
    <col min="5647" max="5647" width="11.28515625" customWidth="1"/>
    <col min="5648" max="5648" width="9.28515625" customWidth="1"/>
    <col min="5649" max="5649" width="10.85546875" customWidth="1"/>
    <col min="5650" max="5651" width="10.7109375" customWidth="1"/>
    <col min="5652" max="5653" width="13.5703125" customWidth="1"/>
    <col min="5656" max="5656" width="29" customWidth="1"/>
    <col min="5662" max="5662" width="10.5703125" customWidth="1"/>
    <col min="5886" max="5886" width="3.7109375" customWidth="1"/>
    <col min="5887" max="5887" width="16.140625" customWidth="1"/>
    <col min="5888" max="5889" width="11.7109375" customWidth="1"/>
    <col min="5890" max="5890" width="16.5703125" customWidth="1"/>
    <col min="5891" max="5893" width="11.7109375" customWidth="1"/>
    <col min="5894" max="5894" width="35.140625" customWidth="1"/>
    <col min="5895" max="5895" width="11" customWidth="1"/>
    <col min="5896" max="5896" width="10.7109375" customWidth="1"/>
    <col min="5897" max="5897" width="13.5703125" customWidth="1"/>
    <col min="5898" max="5898" width="19" customWidth="1"/>
    <col min="5899" max="5899" width="12.7109375" customWidth="1"/>
    <col min="5900" max="5900" width="11.28515625" customWidth="1"/>
    <col min="5901" max="5901" width="10.7109375" customWidth="1"/>
    <col min="5902" max="5902" width="8.5703125" customWidth="1"/>
    <col min="5903" max="5903" width="11.28515625" customWidth="1"/>
    <col min="5904" max="5904" width="9.28515625" customWidth="1"/>
    <col min="5905" max="5905" width="10.85546875" customWidth="1"/>
    <col min="5906" max="5907" width="10.7109375" customWidth="1"/>
    <col min="5908" max="5909" width="13.5703125" customWidth="1"/>
    <col min="5912" max="5912" width="29" customWidth="1"/>
    <col min="5918" max="5918" width="10.5703125" customWidth="1"/>
    <col min="6142" max="6142" width="3.7109375" customWidth="1"/>
    <col min="6143" max="6143" width="16.140625" customWidth="1"/>
    <col min="6144" max="6145" width="11.7109375" customWidth="1"/>
    <col min="6146" max="6146" width="16.5703125" customWidth="1"/>
    <col min="6147" max="6149" width="11.7109375" customWidth="1"/>
    <col min="6150" max="6150" width="35.140625" customWidth="1"/>
    <col min="6151" max="6151" width="11" customWidth="1"/>
    <col min="6152" max="6152" width="10.7109375" customWidth="1"/>
    <col min="6153" max="6153" width="13.5703125" customWidth="1"/>
    <col min="6154" max="6154" width="19" customWidth="1"/>
    <col min="6155" max="6155" width="12.7109375" customWidth="1"/>
    <col min="6156" max="6156" width="11.28515625" customWidth="1"/>
    <col min="6157" max="6157" width="10.7109375" customWidth="1"/>
    <col min="6158" max="6158" width="8.5703125" customWidth="1"/>
    <col min="6159" max="6159" width="11.28515625" customWidth="1"/>
    <col min="6160" max="6160" width="9.28515625" customWidth="1"/>
    <col min="6161" max="6161" width="10.85546875" customWidth="1"/>
    <col min="6162" max="6163" width="10.7109375" customWidth="1"/>
    <col min="6164" max="6165" width="13.5703125" customWidth="1"/>
    <col min="6168" max="6168" width="29" customWidth="1"/>
    <col min="6174" max="6174" width="10.5703125" customWidth="1"/>
    <col min="6398" max="6398" width="3.7109375" customWidth="1"/>
    <col min="6399" max="6399" width="16.140625" customWidth="1"/>
    <col min="6400" max="6401" width="11.7109375" customWidth="1"/>
    <col min="6402" max="6402" width="16.5703125" customWidth="1"/>
    <col min="6403" max="6405" width="11.7109375" customWidth="1"/>
    <col min="6406" max="6406" width="35.140625" customWidth="1"/>
    <col min="6407" max="6407" width="11" customWidth="1"/>
    <col min="6408" max="6408" width="10.7109375" customWidth="1"/>
    <col min="6409" max="6409" width="13.5703125" customWidth="1"/>
    <col min="6410" max="6410" width="19" customWidth="1"/>
    <col min="6411" max="6411" width="12.7109375" customWidth="1"/>
    <col min="6412" max="6412" width="11.28515625" customWidth="1"/>
    <col min="6413" max="6413" width="10.7109375" customWidth="1"/>
    <col min="6414" max="6414" width="8.5703125" customWidth="1"/>
    <col min="6415" max="6415" width="11.28515625" customWidth="1"/>
    <col min="6416" max="6416" width="9.28515625" customWidth="1"/>
    <col min="6417" max="6417" width="10.85546875" customWidth="1"/>
    <col min="6418" max="6419" width="10.7109375" customWidth="1"/>
    <col min="6420" max="6421" width="13.5703125" customWidth="1"/>
    <col min="6424" max="6424" width="29" customWidth="1"/>
    <col min="6430" max="6430" width="10.5703125" customWidth="1"/>
    <col min="6654" max="6654" width="3.7109375" customWidth="1"/>
    <col min="6655" max="6655" width="16.140625" customWidth="1"/>
    <col min="6656" max="6657" width="11.7109375" customWidth="1"/>
    <col min="6658" max="6658" width="16.5703125" customWidth="1"/>
    <col min="6659" max="6661" width="11.7109375" customWidth="1"/>
    <col min="6662" max="6662" width="35.140625" customWidth="1"/>
    <col min="6663" max="6663" width="11" customWidth="1"/>
    <col min="6664" max="6664" width="10.7109375" customWidth="1"/>
    <col min="6665" max="6665" width="13.5703125" customWidth="1"/>
    <col min="6666" max="6666" width="19" customWidth="1"/>
    <col min="6667" max="6667" width="12.7109375" customWidth="1"/>
    <col min="6668" max="6668" width="11.28515625" customWidth="1"/>
    <col min="6669" max="6669" width="10.7109375" customWidth="1"/>
    <col min="6670" max="6670" width="8.5703125" customWidth="1"/>
    <col min="6671" max="6671" width="11.28515625" customWidth="1"/>
    <col min="6672" max="6672" width="9.28515625" customWidth="1"/>
    <col min="6673" max="6673" width="10.85546875" customWidth="1"/>
    <col min="6674" max="6675" width="10.7109375" customWidth="1"/>
    <col min="6676" max="6677" width="13.5703125" customWidth="1"/>
    <col min="6680" max="6680" width="29" customWidth="1"/>
    <col min="6686" max="6686" width="10.5703125" customWidth="1"/>
    <col min="6910" max="6910" width="3.7109375" customWidth="1"/>
    <col min="6911" max="6911" width="16.140625" customWidth="1"/>
    <col min="6912" max="6913" width="11.7109375" customWidth="1"/>
    <col min="6914" max="6914" width="16.5703125" customWidth="1"/>
    <col min="6915" max="6917" width="11.7109375" customWidth="1"/>
    <col min="6918" max="6918" width="35.140625" customWidth="1"/>
    <col min="6919" max="6919" width="11" customWidth="1"/>
    <col min="6920" max="6920" width="10.7109375" customWidth="1"/>
    <col min="6921" max="6921" width="13.5703125" customWidth="1"/>
    <col min="6922" max="6922" width="19" customWidth="1"/>
    <col min="6923" max="6923" width="12.7109375" customWidth="1"/>
    <col min="6924" max="6924" width="11.28515625" customWidth="1"/>
    <col min="6925" max="6925" width="10.7109375" customWidth="1"/>
    <col min="6926" max="6926" width="8.5703125" customWidth="1"/>
    <col min="6927" max="6927" width="11.28515625" customWidth="1"/>
    <col min="6928" max="6928" width="9.28515625" customWidth="1"/>
    <col min="6929" max="6929" width="10.85546875" customWidth="1"/>
    <col min="6930" max="6931" width="10.7109375" customWidth="1"/>
    <col min="6932" max="6933" width="13.5703125" customWidth="1"/>
    <col min="6936" max="6936" width="29" customWidth="1"/>
    <col min="6942" max="6942" width="10.5703125" customWidth="1"/>
    <col min="7166" max="7166" width="3.7109375" customWidth="1"/>
    <col min="7167" max="7167" width="16.140625" customWidth="1"/>
    <col min="7168" max="7169" width="11.7109375" customWidth="1"/>
    <col min="7170" max="7170" width="16.5703125" customWidth="1"/>
    <col min="7171" max="7173" width="11.7109375" customWidth="1"/>
    <col min="7174" max="7174" width="35.140625" customWidth="1"/>
    <col min="7175" max="7175" width="11" customWidth="1"/>
    <col min="7176" max="7176" width="10.7109375" customWidth="1"/>
    <col min="7177" max="7177" width="13.5703125" customWidth="1"/>
    <col min="7178" max="7178" width="19" customWidth="1"/>
    <col min="7179" max="7179" width="12.7109375" customWidth="1"/>
    <col min="7180" max="7180" width="11.28515625" customWidth="1"/>
    <col min="7181" max="7181" width="10.7109375" customWidth="1"/>
    <col min="7182" max="7182" width="8.5703125" customWidth="1"/>
    <col min="7183" max="7183" width="11.28515625" customWidth="1"/>
    <col min="7184" max="7184" width="9.28515625" customWidth="1"/>
    <col min="7185" max="7185" width="10.85546875" customWidth="1"/>
    <col min="7186" max="7187" width="10.7109375" customWidth="1"/>
    <col min="7188" max="7189" width="13.5703125" customWidth="1"/>
    <col min="7192" max="7192" width="29" customWidth="1"/>
    <col min="7198" max="7198" width="10.5703125" customWidth="1"/>
    <col min="7422" max="7422" width="3.7109375" customWidth="1"/>
    <col min="7423" max="7423" width="16.140625" customWidth="1"/>
    <col min="7424" max="7425" width="11.7109375" customWidth="1"/>
    <col min="7426" max="7426" width="16.5703125" customWidth="1"/>
    <col min="7427" max="7429" width="11.7109375" customWidth="1"/>
    <col min="7430" max="7430" width="35.140625" customWidth="1"/>
    <col min="7431" max="7431" width="11" customWidth="1"/>
    <col min="7432" max="7432" width="10.7109375" customWidth="1"/>
    <col min="7433" max="7433" width="13.5703125" customWidth="1"/>
    <col min="7434" max="7434" width="19" customWidth="1"/>
    <col min="7435" max="7435" width="12.7109375" customWidth="1"/>
    <col min="7436" max="7436" width="11.28515625" customWidth="1"/>
    <col min="7437" max="7437" width="10.7109375" customWidth="1"/>
    <col min="7438" max="7438" width="8.5703125" customWidth="1"/>
    <col min="7439" max="7439" width="11.28515625" customWidth="1"/>
    <col min="7440" max="7440" width="9.28515625" customWidth="1"/>
    <col min="7441" max="7441" width="10.85546875" customWidth="1"/>
    <col min="7442" max="7443" width="10.7109375" customWidth="1"/>
    <col min="7444" max="7445" width="13.5703125" customWidth="1"/>
    <col min="7448" max="7448" width="29" customWidth="1"/>
    <col min="7454" max="7454" width="10.5703125" customWidth="1"/>
    <col min="7678" max="7678" width="3.7109375" customWidth="1"/>
    <col min="7679" max="7679" width="16.140625" customWidth="1"/>
    <col min="7680" max="7681" width="11.7109375" customWidth="1"/>
    <col min="7682" max="7682" width="16.5703125" customWidth="1"/>
    <col min="7683" max="7685" width="11.7109375" customWidth="1"/>
    <col min="7686" max="7686" width="35.140625" customWidth="1"/>
    <col min="7687" max="7687" width="11" customWidth="1"/>
    <col min="7688" max="7688" width="10.7109375" customWidth="1"/>
    <col min="7689" max="7689" width="13.5703125" customWidth="1"/>
    <col min="7690" max="7690" width="19" customWidth="1"/>
    <col min="7691" max="7691" width="12.7109375" customWidth="1"/>
    <col min="7692" max="7692" width="11.28515625" customWidth="1"/>
    <col min="7693" max="7693" width="10.7109375" customWidth="1"/>
    <col min="7694" max="7694" width="8.5703125" customWidth="1"/>
    <col min="7695" max="7695" width="11.28515625" customWidth="1"/>
    <col min="7696" max="7696" width="9.28515625" customWidth="1"/>
    <col min="7697" max="7697" width="10.85546875" customWidth="1"/>
    <col min="7698" max="7699" width="10.7109375" customWidth="1"/>
    <col min="7700" max="7701" width="13.5703125" customWidth="1"/>
    <col min="7704" max="7704" width="29" customWidth="1"/>
    <col min="7710" max="7710" width="10.5703125" customWidth="1"/>
    <col min="7934" max="7934" width="3.7109375" customWidth="1"/>
    <col min="7935" max="7935" width="16.140625" customWidth="1"/>
    <col min="7936" max="7937" width="11.7109375" customWidth="1"/>
    <col min="7938" max="7938" width="16.5703125" customWidth="1"/>
    <col min="7939" max="7941" width="11.7109375" customWidth="1"/>
    <col min="7942" max="7942" width="35.140625" customWidth="1"/>
    <col min="7943" max="7943" width="11" customWidth="1"/>
    <col min="7944" max="7944" width="10.7109375" customWidth="1"/>
    <col min="7945" max="7945" width="13.5703125" customWidth="1"/>
    <col min="7946" max="7946" width="19" customWidth="1"/>
    <col min="7947" max="7947" width="12.7109375" customWidth="1"/>
    <col min="7948" max="7948" width="11.28515625" customWidth="1"/>
    <col min="7949" max="7949" width="10.7109375" customWidth="1"/>
    <col min="7950" max="7950" width="8.5703125" customWidth="1"/>
    <col min="7951" max="7951" width="11.28515625" customWidth="1"/>
    <col min="7952" max="7952" width="9.28515625" customWidth="1"/>
    <col min="7953" max="7953" width="10.85546875" customWidth="1"/>
    <col min="7954" max="7955" width="10.7109375" customWidth="1"/>
    <col min="7956" max="7957" width="13.5703125" customWidth="1"/>
    <col min="7960" max="7960" width="29" customWidth="1"/>
    <col min="7966" max="7966" width="10.5703125" customWidth="1"/>
    <col min="8190" max="8190" width="3.7109375" customWidth="1"/>
    <col min="8191" max="8191" width="16.140625" customWidth="1"/>
    <col min="8192" max="8193" width="11.7109375" customWidth="1"/>
    <col min="8194" max="8194" width="16.5703125" customWidth="1"/>
    <col min="8195" max="8197" width="11.7109375" customWidth="1"/>
    <col min="8198" max="8198" width="35.140625" customWidth="1"/>
    <col min="8199" max="8199" width="11" customWidth="1"/>
    <col min="8200" max="8200" width="10.7109375" customWidth="1"/>
    <col min="8201" max="8201" width="13.5703125" customWidth="1"/>
    <col min="8202" max="8202" width="19" customWidth="1"/>
    <col min="8203" max="8203" width="12.7109375" customWidth="1"/>
    <col min="8204" max="8204" width="11.28515625" customWidth="1"/>
    <col min="8205" max="8205" width="10.7109375" customWidth="1"/>
    <col min="8206" max="8206" width="8.5703125" customWidth="1"/>
    <col min="8207" max="8207" width="11.28515625" customWidth="1"/>
    <col min="8208" max="8208" width="9.28515625" customWidth="1"/>
    <col min="8209" max="8209" width="10.85546875" customWidth="1"/>
    <col min="8210" max="8211" width="10.7109375" customWidth="1"/>
    <col min="8212" max="8213" width="13.5703125" customWidth="1"/>
    <col min="8216" max="8216" width="29" customWidth="1"/>
    <col min="8222" max="8222" width="10.5703125" customWidth="1"/>
    <col min="8446" max="8446" width="3.7109375" customWidth="1"/>
    <col min="8447" max="8447" width="16.140625" customWidth="1"/>
    <col min="8448" max="8449" width="11.7109375" customWidth="1"/>
    <col min="8450" max="8450" width="16.5703125" customWidth="1"/>
    <col min="8451" max="8453" width="11.7109375" customWidth="1"/>
    <col min="8454" max="8454" width="35.140625" customWidth="1"/>
    <col min="8455" max="8455" width="11" customWidth="1"/>
    <col min="8456" max="8456" width="10.7109375" customWidth="1"/>
    <col min="8457" max="8457" width="13.5703125" customWidth="1"/>
    <col min="8458" max="8458" width="19" customWidth="1"/>
    <col min="8459" max="8459" width="12.7109375" customWidth="1"/>
    <col min="8460" max="8460" width="11.28515625" customWidth="1"/>
    <col min="8461" max="8461" width="10.7109375" customWidth="1"/>
    <col min="8462" max="8462" width="8.5703125" customWidth="1"/>
    <col min="8463" max="8463" width="11.28515625" customWidth="1"/>
    <col min="8464" max="8464" width="9.28515625" customWidth="1"/>
    <col min="8465" max="8465" width="10.85546875" customWidth="1"/>
    <col min="8466" max="8467" width="10.7109375" customWidth="1"/>
    <col min="8468" max="8469" width="13.5703125" customWidth="1"/>
    <col min="8472" max="8472" width="29" customWidth="1"/>
    <col min="8478" max="8478" width="10.5703125" customWidth="1"/>
    <col min="8702" max="8702" width="3.7109375" customWidth="1"/>
    <col min="8703" max="8703" width="16.140625" customWidth="1"/>
    <col min="8704" max="8705" width="11.7109375" customWidth="1"/>
    <col min="8706" max="8706" width="16.5703125" customWidth="1"/>
    <col min="8707" max="8709" width="11.7109375" customWidth="1"/>
    <col min="8710" max="8710" width="35.140625" customWidth="1"/>
    <col min="8711" max="8711" width="11" customWidth="1"/>
    <col min="8712" max="8712" width="10.7109375" customWidth="1"/>
    <col min="8713" max="8713" width="13.5703125" customWidth="1"/>
    <col min="8714" max="8714" width="19" customWidth="1"/>
    <col min="8715" max="8715" width="12.7109375" customWidth="1"/>
    <col min="8716" max="8716" width="11.28515625" customWidth="1"/>
    <col min="8717" max="8717" width="10.7109375" customWidth="1"/>
    <col min="8718" max="8718" width="8.5703125" customWidth="1"/>
    <col min="8719" max="8719" width="11.28515625" customWidth="1"/>
    <col min="8720" max="8720" width="9.28515625" customWidth="1"/>
    <col min="8721" max="8721" width="10.85546875" customWidth="1"/>
    <col min="8722" max="8723" width="10.7109375" customWidth="1"/>
    <col min="8724" max="8725" width="13.5703125" customWidth="1"/>
    <col min="8728" max="8728" width="29" customWidth="1"/>
    <col min="8734" max="8734" width="10.5703125" customWidth="1"/>
    <col min="8958" max="8958" width="3.7109375" customWidth="1"/>
    <col min="8959" max="8959" width="16.140625" customWidth="1"/>
    <col min="8960" max="8961" width="11.7109375" customWidth="1"/>
    <col min="8962" max="8962" width="16.5703125" customWidth="1"/>
    <col min="8963" max="8965" width="11.7109375" customWidth="1"/>
    <col min="8966" max="8966" width="35.140625" customWidth="1"/>
    <col min="8967" max="8967" width="11" customWidth="1"/>
    <col min="8968" max="8968" width="10.7109375" customWidth="1"/>
    <col min="8969" max="8969" width="13.5703125" customWidth="1"/>
    <col min="8970" max="8970" width="19" customWidth="1"/>
    <col min="8971" max="8971" width="12.7109375" customWidth="1"/>
    <col min="8972" max="8972" width="11.28515625" customWidth="1"/>
    <col min="8973" max="8973" width="10.7109375" customWidth="1"/>
    <col min="8974" max="8974" width="8.5703125" customWidth="1"/>
    <col min="8975" max="8975" width="11.28515625" customWidth="1"/>
    <col min="8976" max="8976" width="9.28515625" customWidth="1"/>
    <col min="8977" max="8977" width="10.85546875" customWidth="1"/>
    <col min="8978" max="8979" width="10.7109375" customWidth="1"/>
    <col min="8980" max="8981" width="13.5703125" customWidth="1"/>
    <col min="8984" max="8984" width="29" customWidth="1"/>
    <col min="8990" max="8990" width="10.5703125" customWidth="1"/>
    <col min="9214" max="9214" width="3.7109375" customWidth="1"/>
    <col min="9215" max="9215" width="16.140625" customWidth="1"/>
    <col min="9216" max="9217" width="11.7109375" customWidth="1"/>
    <col min="9218" max="9218" width="16.5703125" customWidth="1"/>
    <col min="9219" max="9221" width="11.7109375" customWidth="1"/>
    <col min="9222" max="9222" width="35.140625" customWidth="1"/>
    <col min="9223" max="9223" width="11" customWidth="1"/>
    <col min="9224" max="9224" width="10.7109375" customWidth="1"/>
    <col min="9225" max="9225" width="13.5703125" customWidth="1"/>
    <col min="9226" max="9226" width="19" customWidth="1"/>
    <col min="9227" max="9227" width="12.7109375" customWidth="1"/>
    <col min="9228" max="9228" width="11.28515625" customWidth="1"/>
    <col min="9229" max="9229" width="10.7109375" customWidth="1"/>
    <col min="9230" max="9230" width="8.5703125" customWidth="1"/>
    <col min="9231" max="9231" width="11.28515625" customWidth="1"/>
    <col min="9232" max="9232" width="9.28515625" customWidth="1"/>
    <col min="9233" max="9233" width="10.85546875" customWidth="1"/>
    <col min="9234" max="9235" width="10.7109375" customWidth="1"/>
    <col min="9236" max="9237" width="13.5703125" customWidth="1"/>
    <col min="9240" max="9240" width="29" customWidth="1"/>
    <col min="9246" max="9246" width="10.5703125" customWidth="1"/>
    <col min="9470" max="9470" width="3.7109375" customWidth="1"/>
    <col min="9471" max="9471" width="16.140625" customWidth="1"/>
    <col min="9472" max="9473" width="11.7109375" customWidth="1"/>
    <col min="9474" max="9474" width="16.5703125" customWidth="1"/>
    <col min="9475" max="9477" width="11.7109375" customWidth="1"/>
    <col min="9478" max="9478" width="35.140625" customWidth="1"/>
    <col min="9479" max="9479" width="11" customWidth="1"/>
    <col min="9480" max="9480" width="10.7109375" customWidth="1"/>
    <col min="9481" max="9481" width="13.5703125" customWidth="1"/>
    <col min="9482" max="9482" width="19" customWidth="1"/>
    <col min="9483" max="9483" width="12.7109375" customWidth="1"/>
    <col min="9484" max="9484" width="11.28515625" customWidth="1"/>
    <col min="9485" max="9485" width="10.7109375" customWidth="1"/>
    <col min="9486" max="9486" width="8.5703125" customWidth="1"/>
    <col min="9487" max="9487" width="11.28515625" customWidth="1"/>
    <col min="9488" max="9488" width="9.28515625" customWidth="1"/>
    <col min="9489" max="9489" width="10.85546875" customWidth="1"/>
    <col min="9490" max="9491" width="10.7109375" customWidth="1"/>
    <col min="9492" max="9493" width="13.5703125" customWidth="1"/>
    <col min="9496" max="9496" width="29" customWidth="1"/>
    <col min="9502" max="9502" width="10.5703125" customWidth="1"/>
    <col min="9726" max="9726" width="3.7109375" customWidth="1"/>
    <col min="9727" max="9727" width="16.140625" customWidth="1"/>
    <col min="9728" max="9729" width="11.7109375" customWidth="1"/>
    <col min="9730" max="9730" width="16.5703125" customWidth="1"/>
    <col min="9731" max="9733" width="11.7109375" customWidth="1"/>
    <col min="9734" max="9734" width="35.140625" customWidth="1"/>
    <col min="9735" max="9735" width="11" customWidth="1"/>
    <col min="9736" max="9736" width="10.7109375" customWidth="1"/>
    <col min="9737" max="9737" width="13.5703125" customWidth="1"/>
    <col min="9738" max="9738" width="19" customWidth="1"/>
    <col min="9739" max="9739" width="12.7109375" customWidth="1"/>
    <col min="9740" max="9740" width="11.28515625" customWidth="1"/>
    <col min="9741" max="9741" width="10.7109375" customWidth="1"/>
    <col min="9742" max="9742" width="8.5703125" customWidth="1"/>
    <col min="9743" max="9743" width="11.28515625" customWidth="1"/>
    <col min="9744" max="9744" width="9.28515625" customWidth="1"/>
    <col min="9745" max="9745" width="10.85546875" customWidth="1"/>
    <col min="9746" max="9747" width="10.7109375" customWidth="1"/>
    <col min="9748" max="9749" width="13.5703125" customWidth="1"/>
    <col min="9752" max="9752" width="29" customWidth="1"/>
    <col min="9758" max="9758" width="10.5703125" customWidth="1"/>
    <col min="9982" max="9982" width="3.7109375" customWidth="1"/>
    <col min="9983" max="9983" width="16.140625" customWidth="1"/>
    <col min="9984" max="9985" width="11.7109375" customWidth="1"/>
    <col min="9986" max="9986" width="16.5703125" customWidth="1"/>
    <col min="9987" max="9989" width="11.7109375" customWidth="1"/>
    <col min="9990" max="9990" width="35.140625" customWidth="1"/>
    <col min="9991" max="9991" width="11" customWidth="1"/>
    <col min="9992" max="9992" width="10.7109375" customWidth="1"/>
    <col min="9993" max="9993" width="13.5703125" customWidth="1"/>
    <col min="9994" max="9994" width="19" customWidth="1"/>
    <col min="9995" max="9995" width="12.7109375" customWidth="1"/>
    <col min="9996" max="9996" width="11.28515625" customWidth="1"/>
    <col min="9997" max="9997" width="10.7109375" customWidth="1"/>
    <col min="9998" max="9998" width="8.5703125" customWidth="1"/>
    <col min="9999" max="9999" width="11.28515625" customWidth="1"/>
    <col min="10000" max="10000" width="9.28515625" customWidth="1"/>
    <col min="10001" max="10001" width="10.85546875" customWidth="1"/>
    <col min="10002" max="10003" width="10.7109375" customWidth="1"/>
    <col min="10004" max="10005" width="13.5703125" customWidth="1"/>
    <col min="10008" max="10008" width="29" customWidth="1"/>
    <col min="10014" max="10014" width="10.5703125" customWidth="1"/>
    <col min="10238" max="10238" width="3.7109375" customWidth="1"/>
    <col min="10239" max="10239" width="16.140625" customWidth="1"/>
    <col min="10240" max="10241" width="11.7109375" customWidth="1"/>
    <col min="10242" max="10242" width="16.5703125" customWidth="1"/>
    <col min="10243" max="10245" width="11.7109375" customWidth="1"/>
    <col min="10246" max="10246" width="35.140625" customWidth="1"/>
    <col min="10247" max="10247" width="11" customWidth="1"/>
    <col min="10248" max="10248" width="10.7109375" customWidth="1"/>
    <col min="10249" max="10249" width="13.5703125" customWidth="1"/>
    <col min="10250" max="10250" width="19" customWidth="1"/>
    <col min="10251" max="10251" width="12.7109375" customWidth="1"/>
    <col min="10252" max="10252" width="11.28515625" customWidth="1"/>
    <col min="10253" max="10253" width="10.7109375" customWidth="1"/>
    <col min="10254" max="10254" width="8.5703125" customWidth="1"/>
    <col min="10255" max="10255" width="11.28515625" customWidth="1"/>
    <col min="10256" max="10256" width="9.28515625" customWidth="1"/>
    <col min="10257" max="10257" width="10.85546875" customWidth="1"/>
    <col min="10258" max="10259" width="10.7109375" customWidth="1"/>
    <col min="10260" max="10261" width="13.5703125" customWidth="1"/>
    <col min="10264" max="10264" width="29" customWidth="1"/>
    <col min="10270" max="10270" width="10.5703125" customWidth="1"/>
    <col min="10494" max="10494" width="3.7109375" customWidth="1"/>
    <col min="10495" max="10495" width="16.140625" customWidth="1"/>
    <col min="10496" max="10497" width="11.7109375" customWidth="1"/>
    <col min="10498" max="10498" width="16.5703125" customWidth="1"/>
    <col min="10499" max="10501" width="11.7109375" customWidth="1"/>
    <col min="10502" max="10502" width="35.140625" customWidth="1"/>
    <col min="10503" max="10503" width="11" customWidth="1"/>
    <col min="10504" max="10504" width="10.7109375" customWidth="1"/>
    <col min="10505" max="10505" width="13.5703125" customWidth="1"/>
    <col min="10506" max="10506" width="19" customWidth="1"/>
    <col min="10507" max="10507" width="12.7109375" customWidth="1"/>
    <col min="10508" max="10508" width="11.28515625" customWidth="1"/>
    <col min="10509" max="10509" width="10.7109375" customWidth="1"/>
    <col min="10510" max="10510" width="8.5703125" customWidth="1"/>
    <col min="10511" max="10511" width="11.28515625" customWidth="1"/>
    <col min="10512" max="10512" width="9.28515625" customWidth="1"/>
    <col min="10513" max="10513" width="10.85546875" customWidth="1"/>
    <col min="10514" max="10515" width="10.7109375" customWidth="1"/>
    <col min="10516" max="10517" width="13.5703125" customWidth="1"/>
    <col min="10520" max="10520" width="29" customWidth="1"/>
    <col min="10526" max="10526" width="10.5703125" customWidth="1"/>
    <col min="10750" max="10750" width="3.7109375" customWidth="1"/>
    <col min="10751" max="10751" width="16.140625" customWidth="1"/>
    <col min="10752" max="10753" width="11.7109375" customWidth="1"/>
    <col min="10754" max="10754" width="16.5703125" customWidth="1"/>
    <col min="10755" max="10757" width="11.7109375" customWidth="1"/>
    <col min="10758" max="10758" width="35.140625" customWidth="1"/>
    <col min="10759" max="10759" width="11" customWidth="1"/>
    <col min="10760" max="10760" width="10.7109375" customWidth="1"/>
    <col min="10761" max="10761" width="13.5703125" customWidth="1"/>
    <col min="10762" max="10762" width="19" customWidth="1"/>
    <col min="10763" max="10763" width="12.7109375" customWidth="1"/>
    <col min="10764" max="10764" width="11.28515625" customWidth="1"/>
    <col min="10765" max="10765" width="10.7109375" customWidth="1"/>
    <col min="10766" max="10766" width="8.5703125" customWidth="1"/>
    <col min="10767" max="10767" width="11.28515625" customWidth="1"/>
    <col min="10768" max="10768" width="9.28515625" customWidth="1"/>
    <col min="10769" max="10769" width="10.85546875" customWidth="1"/>
    <col min="10770" max="10771" width="10.7109375" customWidth="1"/>
    <col min="10772" max="10773" width="13.5703125" customWidth="1"/>
    <col min="10776" max="10776" width="29" customWidth="1"/>
    <col min="10782" max="10782" width="10.5703125" customWidth="1"/>
    <col min="11006" max="11006" width="3.7109375" customWidth="1"/>
    <col min="11007" max="11007" width="16.140625" customWidth="1"/>
    <col min="11008" max="11009" width="11.7109375" customWidth="1"/>
    <col min="11010" max="11010" width="16.5703125" customWidth="1"/>
    <col min="11011" max="11013" width="11.7109375" customWidth="1"/>
    <col min="11014" max="11014" width="35.140625" customWidth="1"/>
    <col min="11015" max="11015" width="11" customWidth="1"/>
    <col min="11016" max="11016" width="10.7109375" customWidth="1"/>
    <col min="11017" max="11017" width="13.5703125" customWidth="1"/>
    <col min="11018" max="11018" width="19" customWidth="1"/>
    <col min="11019" max="11019" width="12.7109375" customWidth="1"/>
    <col min="11020" max="11020" width="11.28515625" customWidth="1"/>
    <col min="11021" max="11021" width="10.7109375" customWidth="1"/>
    <col min="11022" max="11022" width="8.5703125" customWidth="1"/>
    <col min="11023" max="11023" width="11.28515625" customWidth="1"/>
    <col min="11024" max="11024" width="9.28515625" customWidth="1"/>
    <col min="11025" max="11025" width="10.85546875" customWidth="1"/>
    <col min="11026" max="11027" width="10.7109375" customWidth="1"/>
    <col min="11028" max="11029" width="13.5703125" customWidth="1"/>
    <col min="11032" max="11032" width="29" customWidth="1"/>
    <col min="11038" max="11038" width="10.5703125" customWidth="1"/>
    <col min="11262" max="11262" width="3.7109375" customWidth="1"/>
    <col min="11263" max="11263" width="16.140625" customWidth="1"/>
    <col min="11264" max="11265" width="11.7109375" customWidth="1"/>
    <col min="11266" max="11266" width="16.5703125" customWidth="1"/>
    <col min="11267" max="11269" width="11.7109375" customWidth="1"/>
    <col min="11270" max="11270" width="35.140625" customWidth="1"/>
    <col min="11271" max="11271" width="11" customWidth="1"/>
    <col min="11272" max="11272" width="10.7109375" customWidth="1"/>
    <col min="11273" max="11273" width="13.5703125" customWidth="1"/>
    <col min="11274" max="11274" width="19" customWidth="1"/>
    <col min="11275" max="11275" width="12.7109375" customWidth="1"/>
    <col min="11276" max="11276" width="11.28515625" customWidth="1"/>
    <col min="11277" max="11277" width="10.7109375" customWidth="1"/>
    <col min="11278" max="11278" width="8.5703125" customWidth="1"/>
    <col min="11279" max="11279" width="11.28515625" customWidth="1"/>
    <col min="11280" max="11280" width="9.28515625" customWidth="1"/>
    <col min="11281" max="11281" width="10.85546875" customWidth="1"/>
    <col min="11282" max="11283" width="10.7109375" customWidth="1"/>
    <col min="11284" max="11285" width="13.5703125" customWidth="1"/>
    <col min="11288" max="11288" width="29" customWidth="1"/>
    <col min="11294" max="11294" width="10.5703125" customWidth="1"/>
    <col min="11518" max="11518" width="3.7109375" customWidth="1"/>
    <col min="11519" max="11519" width="16.140625" customWidth="1"/>
    <col min="11520" max="11521" width="11.7109375" customWidth="1"/>
    <col min="11522" max="11522" width="16.5703125" customWidth="1"/>
    <col min="11523" max="11525" width="11.7109375" customWidth="1"/>
    <col min="11526" max="11526" width="35.140625" customWidth="1"/>
    <col min="11527" max="11527" width="11" customWidth="1"/>
    <col min="11528" max="11528" width="10.7109375" customWidth="1"/>
    <col min="11529" max="11529" width="13.5703125" customWidth="1"/>
    <col min="11530" max="11530" width="19" customWidth="1"/>
    <col min="11531" max="11531" width="12.7109375" customWidth="1"/>
    <col min="11532" max="11532" width="11.28515625" customWidth="1"/>
    <col min="11533" max="11533" width="10.7109375" customWidth="1"/>
    <col min="11534" max="11534" width="8.5703125" customWidth="1"/>
    <col min="11535" max="11535" width="11.28515625" customWidth="1"/>
    <col min="11536" max="11536" width="9.28515625" customWidth="1"/>
    <col min="11537" max="11537" width="10.85546875" customWidth="1"/>
    <col min="11538" max="11539" width="10.7109375" customWidth="1"/>
    <col min="11540" max="11541" width="13.5703125" customWidth="1"/>
    <col min="11544" max="11544" width="29" customWidth="1"/>
    <col min="11550" max="11550" width="10.5703125" customWidth="1"/>
    <col min="11774" max="11774" width="3.7109375" customWidth="1"/>
    <col min="11775" max="11775" width="16.140625" customWidth="1"/>
    <col min="11776" max="11777" width="11.7109375" customWidth="1"/>
    <col min="11778" max="11778" width="16.5703125" customWidth="1"/>
    <col min="11779" max="11781" width="11.7109375" customWidth="1"/>
    <col min="11782" max="11782" width="35.140625" customWidth="1"/>
    <col min="11783" max="11783" width="11" customWidth="1"/>
    <col min="11784" max="11784" width="10.7109375" customWidth="1"/>
    <col min="11785" max="11785" width="13.5703125" customWidth="1"/>
    <col min="11786" max="11786" width="19" customWidth="1"/>
    <col min="11787" max="11787" width="12.7109375" customWidth="1"/>
    <col min="11788" max="11788" width="11.28515625" customWidth="1"/>
    <col min="11789" max="11789" width="10.7109375" customWidth="1"/>
    <col min="11790" max="11790" width="8.5703125" customWidth="1"/>
    <col min="11791" max="11791" width="11.28515625" customWidth="1"/>
    <col min="11792" max="11792" width="9.28515625" customWidth="1"/>
    <col min="11793" max="11793" width="10.85546875" customWidth="1"/>
    <col min="11794" max="11795" width="10.7109375" customWidth="1"/>
    <col min="11796" max="11797" width="13.5703125" customWidth="1"/>
    <col min="11800" max="11800" width="29" customWidth="1"/>
    <col min="11806" max="11806" width="10.5703125" customWidth="1"/>
    <col min="12030" max="12030" width="3.7109375" customWidth="1"/>
    <col min="12031" max="12031" width="16.140625" customWidth="1"/>
    <col min="12032" max="12033" width="11.7109375" customWidth="1"/>
    <col min="12034" max="12034" width="16.5703125" customWidth="1"/>
    <col min="12035" max="12037" width="11.7109375" customWidth="1"/>
    <col min="12038" max="12038" width="35.140625" customWidth="1"/>
    <col min="12039" max="12039" width="11" customWidth="1"/>
    <col min="12040" max="12040" width="10.7109375" customWidth="1"/>
    <col min="12041" max="12041" width="13.5703125" customWidth="1"/>
    <col min="12042" max="12042" width="19" customWidth="1"/>
    <col min="12043" max="12043" width="12.7109375" customWidth="1"/>
    <col min="12044" max="12044" width="11.28515625" customWidth="1"/>
    <col min="12045" max="12045" width="10.7109375" customWidth="1"/>
    <col min="12046" max="12046" width="8.5703125" customWidth="1"/>
    <col min="12047" max="12047" width="11.28515625" customWidth="1"/>
    <col min="12048" max="12048" width="9.28515625" customWidth="1"/>
    <col min="12049" max="12049" width="10.85546875" customWidth="1"/>
    <col min="12050" max="12051" width="10.7109375" customWidth="1"/>
    <col min="12052" max="12053" width="13.5703125" customWidth="1"/>
    <col min="12056" max="12056" width="29" customWidth="1"/>
    <col min="12062" max="12062" width="10.5703125" customWidth="1"/>
    <col min="12286" max="12286" width="3.7109375" customWidth="1"/>
    <col min="12287" max="12287" width="16.140625" customWidth="1"/>
    <col min="12288" max="12289" width="11.7109375" customWidth="1"/>
    <col min="12290" max="12290" width="16.5703125" customWidth="1"/>
    <col min="12291" max="12293" width="11.7109375" customWidth="1"/>
    <col min="12294" max="12294" width="35.140625" customWidth="1"/>
    <col min="12295" max="12295" width="11" customWidth="1"/>
    <col min="12296" max="12296" width="10.7109375" customWidth="1"/>
    <col min="12297" max="12297" width="13.5703125" customWidth="1"/>
    <col min="12298" max="12298" width="19" customWidth="1"/>
    <col min="12299" max="12299" width="12.7109375" customWidth="1"/>
    <col min="12300" max="12300" width="11.28515625" customWidth="1"/>
    <col min="12301" max="12301" width="10.7109375" customWidth="1"/>
    <col min="12302" max="12302" width="8.5703125" customWidth="1"/>
    <col min="12303" max="12303" width="11.28515625" customWidth="1"/>
    <col min="12304" max="12304" width="9.28515625" customWidth="1"/>
    <col min="12305" max="12305" width="10.85546875" customWidth="1"/>
    <col min="12306" max="12307" width="10.7109375" customWidth="1"/>
    <col min="12308" max="12309" width="13.5703125" customWidth="1"/>
    <col min="12312" max="12312" width="29" customWidth="1"/>
    <col min="12318" max="12318" width="10.5703125" customWidth="1"/>
    <col min="12542" max="12542" width="3.7109375" customWidth="1"/>
    <col min="12543" max="12543" width="16.140625" customWidth="1"/>
    <col min="12544" max="12545" width="11.7109375" customWidth="1"/>
    <col min="12546" max="12546" width="16.5703125" customWidth="1"/>
    <col min="12547" max="12549" width="11.7109375" customWidth="1"/>
    <col min="12550" max="12550" width="35.140625" customWidth="1"/>
    <col min="12551" max="12551" width="11" customWidth="1"/>
    <col min="12552" max="12552" width="10.7109375" customWidth="1"/>
    <col min="12553" max="12553" width="13.5703125" customWidth="1"/>
    <col min="12554" max="12554" width="19" customWidth="1"/>
    <col min="12555" max="12555" width="12.7109375" customWidth="1"/>
    <col min="12556" max="12556" width="11.28515625" customWidth="1"/>
    <col min="12557" max="12557" width="10.7109375" customWidth="1"/>
    <col min="12558" max="12558" width="8.5703125" customWidth="1"/>
    <col min="12559" max="12559" width="11.28515625" customWidth="1"/>
    <col min="12560" max="12560" width="9.28515625" customWidth="1"/>
    <col min="12561" max="12561" width="10.85546875" customWidth="1"/>
    <col min="12562" max="12563" width="10.7109375" customWidth="1"/>
    <col min="12564" max="12565" width="13.5703125" customWidth="1"/>
    <col min="12568" max="12568" width="29" customWidth="1"/>
    <col min="12574" max="12574" width="10.5703125" customWidth="1"/>
    <col min="12798" max="12798" width="3.7109375" customWidth="1"/>
    <col min="12799" max="12799" width="16.140625" customWidth="1"/>
    <col min="12800" max="12801" width="11.7109375" customWidth="1"/>
    <col min="12802" max="12802" width="16.5703125" customWidth="1"/>
    <col min="12803" max="12805" width="11.7109375" customWidth="1"/>
    <col min="12806" max="12806" width="35.140625" customWidth="1"/>
    <col min="12807" max="12807" width="11" customWidth="1"/>
    <col min="12808" max="12808" width="10.7109375" customWidth="1"/>
    <col min="12809" max="12809" width="13.5703125" customWidth="1"/>
    <col min="12810" max="12810" width="19" customWidth="1"/>
    <col min="12811" max="12811" width="12.7109375" customWidth="1"/>
    <col min="12812" max="12812" width="11.28515625" customWidth="1"/>
    <col min="12813" max="12813" width="10.7109375" customWidth="1"/>
    <col min="12814" max="12814" width="8.5703125" customWidth="1"/>
    <col min="12815" max="12815" width="11.28515625" customWidth="1"/>
    <col min="12816" max="12816" width="9.28515625" customWidth="1"/>
    <col min="12817" max="12817" width="10.85546875" customWidth="1"/>
    <col min="12818" max="12819" width="10.7109375" customWidth="1"/>
    <col min="12820" max="12821" width="13.5703125" customWidth="1"/>
    <col min="12824" max="12824" width="29" customWidth="1"/>
    <col min="12830" max="12830" width="10.5703125" customWidth="1"/>
    <col min="13054" max="13054" width="3.7109375" customWidth="1"/>
    <col min="13055" max="13055" width="16.140625" customWidth="1"/>
    <col min="13056" max="13057" width="11.7109375" customWidth="1"/>
    <col min="13058" max="13058" width="16.5703125" customWidth="1"/>
    <col min="13059" max="13061" width="11.7109375" customWidth="1"/>
    <col min="13062" max="13062" width="35.140625" customWidth="1"/>
    <col min="13063" max="13063" width="11" customWidth="1"/>
    <col min="13064" max="13064" width="10.7109375" customWidth="1"/>
    <col min="13065" max="13065" width="13.5703125" customWidth="1"/>
    <col min="13066" max="13066" width="19" customWidth="1"/>
    <col min="13067" max="13067" width="12.7109375" customWidth="1"/>
    <col min="13068" max="13068" width="11.28515625" customWidth="1"/>
    <col min="13069" max="13069" width="10.7109375" customWidth="1"/>
    <col min="13070" max="13070" width="8.5703125" customWidth="1"/>
    <col min="13071" max="13071" width="11.28515625" customWidth="1"/>
    <col min="13072" max="13072" width="9.28515625" customWidth="1"/>
    <col min="13073" max="13073" width="10.85546875" customWidth="1"/>
    <col min="13074" max="13075" width="10.7109375" customWidth="1"/>
    <col min="13076" max="13077" width="13.5703125" customWidth="1"/>
    <col min="13080" max="13080" width="29" customWidth="1"/>
    <col min="13086" max="13086" width="10.5703125" customWidth="1"/>
    <col min="13310" max="13310" width="3.7109375" customWidth="1"/>
    <col min="13311" max="13311" width="16.140625" customWidth="1"/>
    <col min="13312" max="13313" width="11.7109375" customWidth="1"/>
    <col min="13314" max="13314" width="16.5703125" customWidth="1"/>
    <col min="13315" max="13317" width="11.7109375" customWidth="1"/>
    <col min="13318" max="13318" width="35.140625" customWidth="1"/>
    <col min="13319" max="13319" width="11" customWidth="1"/>
    <col min="13320" max="13320" width="10.7109375" customWidth="1"/>
    <col min="13321" max="13321" width="13.5703125" customWidth="1"/>
    <col min="13322" max="13322" width="19" customWidth="1"/>
    <col min="13323" max="13323" width="12.7109375" customWidth="1"/>
    <col min="13324" max="13324" width="11.28515625" customWidth="1"/>
    <col min="13325" max="13325" width="10.7109375" customWidth="1"/>
    <col min="13326" max="13326" width="8.5703125" customWidth="1"/>
    <col min="13327" max="13327" width="11.28515625" customWidth="1"/>
    <col min="13328" max="13328" width="9.28515625" customWidth="1"/>
    <col min="13329" max="13329" width="10.85546875" customWidth="1"/>
    <col min="13330" max="13331" width="10.7109375" customWidth="1"/>
    <col min="13332" max="13333" width="13.5703125" customWidth="1"/>
    <col min="13336" max="13336" width="29" customWidth="1"/>
    <col min="13342" max="13342" width="10.5703125" customWidth="1"/>
    <col min="13566" max="13566" width="3.7109375" customWidth="1"/>
    <col min="13567" max="13567" width="16.140625" customWidth="1"/>
    <col min="13568" max="13569" width="11.7109375" customWidth="1"/>
    <col min="13570" max="13570" width="16.5703125" customWidth="1"/>
    <col min="13571" max="13573" width="11.7109375" customWidth="1"/>
    <col min="13574" max="13574" width="35.140625" customWidth="1"/>
    <col min="13575" max="13575" width="11" customWidth="1"/>
    <col min="13576" max="13576" width="10.7109375" customWidth="1"/>
    <col min="13577" max="13577" width="13.5703125" customWidth="1"/>
    <col min="13578" max="13578" width="19" customWidth="1"/>
    <col min="13579" max="13579" width="12.7109375" customWidth="1"/>
    <col min="13580" max="13580" width="11.28515625" customWidth="1"/>
    <col min="13581" max="13581" width="10.7109375" customWidth="1"/>
    <col min="13582" max="13582" width="8.5703125" customWidth="1"/>
    <col min="13583" max="13583" width="11.28515625" customWidth="1"/>
    <col min="13584" max="13584" width="9.28515625" customWidth="1"/>
    <col min="13585" max="13585" width="10.85546875" customWidth="1"/>
    <col min="13586" max="13587" width="10.7109375" customWidth="1"/>
    <col min="13588" max="13589" width="13.5703125" customWidth="1"/>
    <col min="13592" max="13592" width="29" customWidth="1"/>
    <col min="13598" max="13598" width="10.5703125" customWidth="1"/>
    <col min="13822" max="13822" width="3.7109375" customWidth="1"/>
    <col min="13823" max="13823" width="16.140625" customWidth="1"/>
    <col min="13824" max="13825" width="11.7109375" customWidth="1"/>
    <col min="13826" max="13826" width="16.5703125" customWidth="1"/>
    <col min="13827" max="13829" width="11.7109375" customWidth="1"/>
    <col min="13830" max="13830" width="35.140625" customWidth="1"/>
    <col min="13831" max="13831" width="11" customWidth="1"/>
    <col min="13832" max="13832" width="10.7109375" customWidth="1"/>
    <col min="13833" max="13833" width="13.5703125" customWidth="1"/>
    <col min="13834" max="13834" width="19" customWidth="1"/>
    <col min="13835" max="13835" width="12.7109375" customWidth="1"/>
    <col min="13836" max="13836" width="11.28515625" customWidth="1"/>
    <col min="13837" max="13837" width="10.7109375" customWidth="1"/>
    <col min="13838" max="13838" width="8.5703125" customWidth="1"/>
    <col min="13839" max="13839" width="11.28515625" customWidth="1"/>
    <col min="13840" max="13840" width="9.28515625" customWidth="1"/>
    <col min="13841" max="13841" width="10.85546875" customWidth="1"/>
    <col min="13842" max="13843" width="10.7109375" customWidth="1"/>
    <col min="13844" max="13845" width="13.5703125" customWidth="1"/>
    <col min="13848" max="13848" width="29" customWidth="1"/>
    <col min="13854" max="13854" width="10.5703125" customWidth="1"/>
    <col min="14078" max="14078" width="3.7109375" customWidth="1"/>
    <col min="14079" max="14079" width="16.140625" customWidth="1"/>
    <col min="14080" max="14081" width="11.7109375" customWidth="1"/>
    <col min="14082" max="14082" width="16.5703125" customWidth="1"/>
    <col min="14083" max="14085" width="11.7109375" customWidth="1"/>
    <col min="14086" max="14086" width="35.140625" customWidth="1"/>
    <col min="14087" max="14087" width="11" customWidth="1"/>
    <col min="14088" max="14088" width="10.7109375" customWidth="1"/>
    <col min="14089" max="14089" width="13.5703125" customWidth="1"/>
    <col min="14090" max="14090" width="19" customWidth="1"/>
    <col min="14091" max="14091" width="12.7109375" customWidth="1"/>
    <col min="14092" max="14092" width="11.28515625" customWidth="1"/>
    <col min="14093" max="14093" width="10.7109375" customWidth="1"/>
    <col min="14094" max="14094" width="8.5703125" customWidth="1"/>
    <col min="14095" max="14095" width="11.28515625" customWidth="1"/>
    <col min="14096" max="14096" width="9.28515625" customWidth="1"/>
    <col min="14097" max="14097" width="10.85546875" customWidth="1"/>
    <col min="14098" max="14099" width="10.7109375" customWidth="1"/>
    <col min="14100" max="14101" width="13.5703125" customWidth="1"/>
    <col min="14104" max="14104" width="29" customWidth="1"/>
    <col min="14110" max="14110" width="10.5703125" customWidth="1"/>
    <col min="14334" max="14334" width="3.7109375" customWidth="1"/>
    <col min="14335" max="14335" width="16.140625" customWidth="1"/>
    <col min="14336" max="14337" width="11.7109375" customWidth="1"/>
    <col min="14338" max="14338" width="16.5703125" customWidth="1"/>
    <col min="14339" max="14341" width="11.7109375" customWidth="1"/>
    <col min="14342" max="14342" width="35.140625" customWidth="1"/>
    <col min="14343" max="14343" width="11" customWidth="1"/>
    <col min="14344" max="14344" width="10.7109375" customWidth="1"/>
    <col min="14345" max="14345" width="13.5703125" customWidth="1"/>
    <col min="14346" max="14346" width="19" customWidth="1"/>
    <col min="14347" max="14347" width="12.7109375" customWidth="1"/>
    <col min="14348" max="14348" width="11.28515625" customWidth="1"/>
    <col min="14349" max="14349" width="10.7109375" customWidth="1"/>
    <col min="14350" max="14350" width="8.5703125" customWidth="1"/>
    <col min="14351" max="14351" width="11.28515625" customWidth="1"/>
    <col min="14352" max="14352" width="9.28515625" customWidth="1"/>
    <col min="14353" max="14353" width="10.85546875" customWidth="1"/>
    <col min="14354" max="14355" width="10.7109375" customWidth="1"/>
    <col min="14356" max="14357" width="13.5703125" customWidth="1"/>
    <col min="14360" max="14360" width="29" customWidth="1"/>
    <col min="14366" max="14366" width="10.5703125" customWidth="1"/>
    <col min="14590" max="14590" width="3.7109375" customWidth="1"/>
    <col min="14591" max="14591" width="16.140625" customWidth="1"/>
    <col min="14592" max="14593" width="11.7109375" customWidth="1"/>
    <col min="14594" max="14594" width="16.5703125" customWidth="1"/>
    <col min="14595" max="14597" width="11.7109375" customWidth="1"/>
    <col min="14598" max="14598" width="35.140625" customWidth="1"/>
    <col min="14599" max="14599" width="11" customWidth="1"/>
    <col min="14600" max="14600" width="10.7109375" customWidth="1"/>
    <col min="14601" max="14601" width="13.5703125" customWidth="1"/>
    <col min="14602" max="14602" width="19" customWidth="1"/>
    <col min="14603" max="14603" width="12.7109375" customWidth="1"/>
    <col min="14604" max="14604" width="11.28515625" customWidth="1"/>
    <col min="14605" max="14605" width="10.7109375" customWidth="1"/>
    <col min="14606" max="14606" width="8.5703125" customWidth="1"/>
    <col min="14607" max="14607" width="11.28515625" customWidth="1"/>
    <col min="14608" max="14608" width="9.28515625" customWidth="1"/>
    <col min="14609" max="14609" width="10.85546875" customWidth="1"/>
    <col min="14610" max="14611" width="10.7109375" customWidth="1"/>
    <col min="14612" max="14613" width="13.5703125" customWidth="1"/>
    <col min="14616" max="14616" width="29" customWidth="1"/>
    <col min="14622" max="14622" width="10.5703125" customWidth="1"/>
    <col min="14846" max="14846" width="3.7109375" customWidth="1"/>
    <col min="14847" max="14847" width="16.140625" customWidth="1"/>
    <col min="14848" max="14849" width="11.7109375" customWidth="1"/>
    <col min="14850" max="14850" width="16.5703125" customWidth="1"/>
    <col min="14851" max="14853" width="11.7109375" customWidth="1"/>
    <col min="14854" max="14854" width="35.140625" customWidth="1"/>
    <col min="14855" max="14855" width="11" customWidth="1"/>
    <col min="14856" max="14856" width="10.7109375" customWidth="1"/>
    <col min="14857" max="14857" width="13.5703125" customWidth="1"/>
    <col min="14858" max="14858" width="19" customWidth="1"/>
    <col min="14859" max="14859" width="12.7109375" customWidth="1"/>
    <col min="14860" max="14860" width="11.28515625" customWidth="1"/>
    <col min="14861" max="14861" width="10.7109375" customWidth="1"/>
    <col min="14862" max="14862" width="8.5703125" customWidth="1"/>
    <col min="14863" max="14863" width="11.28515625" customWidth="1"/>
    <col min="14864" max="14864" width="9.28515625" customWidth="1"/>
    <col min="14865" max="14865" width="10.85546875" customWidth="1"/>
    <col min="14866" max="14867" width="10.7109375" customWidth="1"/>
    <col min="14868" max="14869" width="13.5703125" customWidth="1"/>
    <col min="14872" max="14872" width="29" customWidth="1"/>
    <col min="14878" max="14878" width="10.5703125" customWidth="1"/>
    <col min="15102" max="15102" width="3.7109375" customWidth="1"/>
    <col min="15103" max="15103" width="16.140625" customWidth="1"/>
    <col min="15104" max="15105" width="11.7109375" customWidth="1"/>
    <col min="15106" max="15106" width="16.5703125" customWidth="1"/>
    <col min="15107" max="15109" width="11.7109375" customWidth="1"/>
    <col min="15110" max="15110" width="35.140625" customWidth="1"/>
    <col min="15111" max="15111" width="11" customWidth="1"/>
    <col min="15112" max="15112" width="10.7109375" customWidth="1"/>
    <col min="15113" max="15113" width="13.5703125" customWidth="1"/>
    <col min="15114" max="15114" width="19" customWidth="1"/>
    <col min="15115" max="15115" width="12.7109375" customWidth="1"/>
    <col min="15116" max="15116" width="11.28515625" customWidth="1"/>
    <col min="15117" max="15117" width="10.7109375" customWidth="1"/>
    <col min="15118" max="15118" width="8.5703125" customWidth="1"/>
    <col min="15119" max="15119" width="11.28515625" customWidth="1"/>
    <col min="15120" max="15120" width="9.28515625" customWidth="1"/>
    <col min="15121" max="15121" width="10.85546875" customWidth="1"/>
    <col min="15122" max="15123" width="10.7109375" customWidth="1"/>
    <col min="15124" max="15125" width="13.5703125" customWidth="1"/>
    <col min="15128" max="15128" width="29" customWidth="1"/>
    <col min="15134" max="15134" width="10.5703125" customWidth="1"/>
    <col min="15358" max="15358" width="3.7109375" customWidth="1"/>
    <col min="15359" max="15359" width="16.140625" customWidth="1"/>
    <col min="15360" max="15361" width="11.7109375" customWidth="1"/>
    <col min="15362" max="15362" width="16.5703125" customWidth="1"/>
    <col min="15363" max="15365" width="11.7109375" customWidth="1"/>
    <col min="15366" max="15366" width="35.140625" customWidth="1"/>
    <col min="15367" max="15367" width="11" customWidth="1"/>
    <col min="15368" max="15368" width="10.7109375" customWidth="1"/>
    <col min="15369" max="15369" width="13.5703125" customWidth="1"/>
    <col min="15370" max="15370" width="19" customWidth="1"/>
    <col min="15371" max="15371" width="12.7109375" customWidth="1"/>
    <col min="15372" max="15372" width="11.28515625" customWidth="1"/>
    <col min="15373" max="15373" width="10.7109375" customWidth="1"/>
    <col min="15374" max="15374" width="8.5703125" customWidth="1"/>
    <col min="15375" max="15375" width="11.28515625" customWidth="1"/>
    <col min="15376" max="15376" width="9.28515625" customWidth="1"/>
    <col min="15377" max="15377" width="10.85546875" customWidth="1"/>
    <col min="15378" max="15379" width="10.7109375" customWidth="1"/>
    <col min="15380" max="15381" width="13.5703125" customWidth="1"/>
    <col min="15384" max="15384" width="29" customWidth="1"/>
    <col min="15390" max="15390" width="10.5703125" customWidth="1"/>
    <col min="15614" max="15614" width="3.7109375" customWidth="1"/>
    <col min="15615" max="15615" width="16.140625" customWidth="1"/>
    <col min="15616" max="15617" width="11.7109375" customWidth="1"/>
    <col min="15618" max="15618" width="16.5703125" customWidth="1"/>
    <col min="15619" max="15621" width="11.7109375" customWidth="1"/>
    <col min="15622" max="15622" width="35.140625" customWidth="1"/>
    <col min="15623" max="15623" width="11" customWidth="1"/>
    <col min="15624" max="15624" width="10.7109375" customWidth="1"/>
    <col min="15625" max="15625" width="13.5703125" customWidth="1"/>
    <col min="15626" max="15626" width="19" customWidth="1"/>
    <col min="15627" max="15627" width="12.7109375" customWidth="1"/>
    <col min="15628" max="15628" width="11.28515625" customWidth="1"/>
    <col min="15629" max="15629" width="10.7109375" customWidth="1"/>
    <col min="15630" max="15630" width="8.5703125" customWidth="1"/>
    <col min="15631" max="15631" width="11.28515625" customWidth="1"/>
    <col min="15632" max="15632" width="9.28515625" customWidth="1"/>
    <col min="15633" max="15633" width="10.85546875" customWidth="1"/>
    <col min="15634" max="15635" width="10.7109375" customWidth="1"/>
    <col min="15636" max="15637" width="13.5703125" customWidth="1"/>
    <col min="15640" max="15640" width="29" customWidth="1"/>
    <col min="15646" max="15646" width="10.5703125" customWidth="1"/>
    <col min="15870" max="15870" width="3.7109375" customWidth="1"/>
    <col min="15871" max="15871" width="16.140625" customWidth="1"/>
    <col min="15872" max="15873" width="11.7109375" customWidth="1"/>
    <col min="15874" max="15874" width="16.5703125" customWidth="1"/>
    <col min="15875" max="15877" width="11.7109375" customWidth="1"/>
    <col min="15878" max="15878" width="35.140625" customWidth="1"/>
    <col min="15879" max="15879" width="11" customWidth="1"/>
    <col min="15880" max="15880" width="10.7109375" customWidth="1"/>
    <col min="15881" max="15881" width="13.5703125" customWidth="1"/>
    <col min="15882" max="15882" width="19" customWidth="1"/>
    <col min="15883" max="15883" width="12.7109375" customWidth="1"/>
    <col min="15884" max="15884" width="11.28515625" customWidth="1"/>
    <col min="15885" max="15885" width="10.7109375" customWidth="1"/>
    <col min="15886" max="15886" width="8.5703125" customWidth="1"/>
    <col min="15887" max="15887" width="11.28515625" customWidth="1"/>
    <col min="15888" max="15888" width="9.28515625" customWidth="1"/>
    <col min="15889" max="15889" width="10.85546875" customWidth="1"/>
    <col min="15890" max="15891" width="10.7109375" customWidth="1"/>
    <col min="15892" max="15893" width="13.5703125" customWidth="1"/>
    <col min="15896" max="15896" width="29" customWidth="1"/>
    <col min="15902" max="15902" width="10.5703125" customWidth="1"/>
    <col min="16126" max="16126" width="3.7109375" customWidth="1"/>
    <col min="16127" max="16127" width="16.140625" customWidth="1"/>
    <col min="16128" max="16129" width="11.7109375" customWidth="1"/>
    <col min="16130" max="16130" width="16.5703125" customWidth="1"/>
    <col min="16131" max="16133" width="11.7109375" customWidth="1"/>
    <col min="16134" max="16134" width="35.140625" customWidth="1"/>
    <col min="16135" max="16135" width="11" customWidth="1"/>
    <col min="16136" max="16136" width="10.7109375" customWidth="1"/>
    <col min="16137" max="16137" width="13.5703125" customWidth="1"/>
    <col min="16138" max="16138" width="19" customWidth="1"/>
    <col min="16139" max="16139" width="12.7109375" customWidth="1"/>
    <col min="16140" max="16140" width="11.28515625" customWidth="1"/>
    <col min="16141" max="16141" width="10.7109375" customWidth="1"/>
    <col min="16142" max="16142" width="8.5703125" customWidth="1"/>
    <col min="16143" max="16143" width="11.28515625" customWidth="1"/>
    <col min="16144" max="16144" width="9.28515625" customWidth="1"/>
    <col min="16145" max="16145" width="10.85546875" customWidth="1"/>
    <col min="16146" max="16147" width="10.7109375" customWidth="1"/>
    <col min="16148" max="16149" width="13.5703125" customWidth="1"/>
    <col min="16152" max="16152" width="29" customWidth="1"/>
    <col min="16158" max="16158" width="10.5703125" customWidth="1"/>
  </cols>
  <sheetData>
    <row r="1" spans="1:37" ht="15.75" x14ac:dyDescent="0.25">
      <c r="B1" s="284" t="s">
        <v>162</v>
      </c>
      <c r="C1" s="284"/>
      <c r="D1" s="284"/>
      <c r="E1" s="284"/>
      <c r="F1" s="284"/>
      <c r="G1" s="284"/>
      <c r="H1" s="284"/>
      <c r="I1" s="284"/>
      <c r="J1" s="284"/>
      <c r="K1" s="284"/>
      <c r="L1" s="284"/>
      <c r="M1" s="284"/>
      <c r="N1" s="284"/>
      <c r="O1" s="284"/>
      <c r="P1" s="284"/>
      <c r="Q1" s="284"/>
      <c r="R1" s="284"/>
      <c r="S1" s="284"/>
      <c r="T1" s="133"/>
    </row>
    <row r="2" spans="1:37" ht="21" customHeight="1" x14ac:dyDescent="0.25">
      <c r="B2" s="360" t="s">
        <v>190</v>
      </c>
      <c r="C2" s="360"/>
      <c r="D2" s="360"/>
      <c r="E2" s="360"/>
      <c r="F2" s="360"/>
      <c r="G2" s="360"/>
      <c r="H2" s="360"/>
      <c r="I2" s="360"/>
      <c r="J2" s="360"/>
      <c r="K2" s="360"/>
      <c r="L2" s="360"/>
      <c r="M2" s="360"/>
      <c r="N2" s="360"/>
      <c r="O2" s="360"/>
      <c r="P2" s="360"/>
      <c r="Q2" s="360"/>
      <c r="R2" s="360"/>
      <c r="S2" s="360"/>
      <c r="U2" s="134"/>
      <c r="V2" s="134"/>
      <c r="W2" s="134"/>
      <c r="X2" s="134"/>
      <c r="Y2" s="134"/>
      <c r="Z2" s="134"/>
      <c r="AA2" s="134"/>
      <c r="AB2" s="134"/>
      <c r="AC2" s="134"/>
      <c r="AD2" s="134"/>
      <c r="AE2" s="134"/>
      <c r="AF2" s="134"/>
      <c r="AG2" s="134"/>
      <c r="AH2" s="134"/>
      <c r="AI2" s="134"/>
      <c r="AJ2" s="134"/>
      <c r="AK2" s="134"/>
    </row>
    <row r="3" spans="1:37" ht="21" customHeight="1" x14ac:dyDescent="0.25">
      <c r="B3" s="383" t="s">
        <v>118</v>
      </c>
      <c r="C3" s="383"/>
      <c r="D3" s="383"/>
      <c r="E3" s="383"/>
      <c r="F3" s="383"/>
      <c r="G3" s="383"/>
      <c r="H3" s="383"/>
      <c r="I3" s="383"/>
      <c r="J3" s="383"/>
      <c r="K3" s="383"/>
      <c r="L3" s="383"/>
      <c r="M3" s="383"/>
      <c r="N3" s="383"/>
      <c r="O3" s="383"/>
      <c r="P3" s="383"/>
      <c r="Q3" s="383"/>
      <c r="R3" s="383"/>
      <c r="S3" s="383"/>
      <c r="U3" s="134"/>
      <c r="V3" s="134"/>
      <c r="W3" s="134"/>
      <c r="X3" s="134"/>
      <c r="Y3" s="134"/>
      <c r="Z3" s="134"/>
      <c r="AA3" s="134"/>
      <c r="AB3" s="134"/>
      <c r="AC3" s="134"/>
      <c r="AD3" s="134"/>
      <c r="AE3" s="134"/>
      <c r="AF3" s="134"/>
      <c r="AG3" s="134"/>
      <c r="AH3" s="134"/>
      <c r="AI3" s="134"/>
      <c r="AJ3" s="134"/>
      <c r="AK3" s="134"/>
    </row>
    <row r="4" spans="1:37" x14ac:dyDescent="0.25">
      <c r="B4" s="286" t="s">
        <v>8</v>
      </c>
      <c r="C4" s="286"/>
      <c r="D4" s="286"/>
      <c r="E4" s="286"/>
      <c r="F4" s="286"/>
      <c r="G4" s="286"/>
      <c r="H4" s="286"/>
      <c r="I4" s="286"/>
      <c r="J4" s="286"/>
      <c r="K4" s="286"/>
      <c r="L4" s="286"/>
      <c r="M4" s="286"/>
      <c r="N4" s="286"/>
      <c r="O4" s="286"/>
      <c r="P4" s="286"/>
      <c r="Q4" s="286"/>
      <c r="R4" s="286"/>
      <c r="S4" s="286"/>
      <c r="U4" s="134"/>
      <c r="V4" s="134"/>
      <c r="W4" s="134"/>
      <c r="X4" s="19" t="s">
        <v>55</v>
      </c>
      <c r="Y4" s="135" t="s">
        <v>7</v>
      </c>
      <c r="Z4" s="20"/>
      <c r="AA4" s="20"/>
      <c r="AB4" s="20"/>
      <c r="AC4" s="20"/>
      <c r="AD4" s="21"/>
      <c r="AE4" s="134"/>
      <c r="AF4" s="134"/>
      <c r="AG4" s="134"/>
      <c r="AH4" s="134"/>
      <c r="AI4" s="134"/>
      <c r="AJ4" s="134"/>
      <c r="AK4" s="134"/>
    </row>
    <row r="5" spans="1:37" ht="13.5" customHeight="1" x14ac:dyDescent="0.25">
      <c r="U5" s="134"/>
      <c r="V5" s="134"/>
      <c r="W5" s="134"/>
      <c r="X5" s="22"/>
      <c r="Y5" s="136" t="s">
        <v>9</v>
      </c>
      <c r="Z5" s="18"/>
      <c r="AA5" s="18"/>
      <c r="AB5" s="18"/>
      <c r="AC5" s="18"/>
      <c r="AD5" s="23"/>
      <c r="AE5" s="134"/>
      <c r="AF5" s="134"/>
      <c r="AG5" s="134"/>
      <c r="AH5" s="134"/>
      <c r="AI5" s="134"/>
      <c r="AJ5" s="134"/>
      <c r="AK5" s="134"/>
    </row>
    <row r="6" spans="1:37" ht="15" customHeight="1" x14ac:dyDescent="0.25">
      <c r="B6" s="1"/>
      <c r="C6" s="1"/>
      <c r="D6" s="1" t="s">
        <v>11</v>
      </c>
      <c r="E6" s="386">
        <f>'Quadro 1A - Rel. Atuaz. Ações  '!C5</f>
        <v>0</v>
      </c>
      <c r="F6" s="387"/>
      <c r="G6" s="387"/>
      <c r="H6" s="387"/>
      <c r="I6" s="388"/>
      <c r="J6" s="241" t="s">
        <v>49</v>
      </c>
      <c r="K6" s="384"/>
      <c r="L6" s="385"/>
      <c r="M6" s="239"/>
      <c r="N6" s="242"/>
      <c r="O6" s="242"/>
      <c r="P6" s="97"/>
      <c r="Q6" s="97"/>
      <c r="U6" s="134"/>
      <c r="V6" s="134"/>
      <c r="W6" s="134"/>
      <c r="X6" s="22"/>
      <c r="Y6" s="136" t="s">
        <v>10</v>
      </c>
      <c r="Z6" s="18"/>
      <c r="AA6" s="18"/>
      <c r="AB6" s="18"/>
      <c r="AC6" s="18"/>
      <c r="AD6" s="23"/>
      <c r="AE6" s="134"/>
      <c r="AF6" s="134"/>
      <c r="AG6" s="134"/>
      <c r="AH6" s="134"/>
      <c r="AI6" s="134"/>
      <c r="AJ6" s="134"/>
      <c r="AK6" s="134"/>
    </row>
    <row r="7" spans="1:37" ht="15" customHeight="1" x14ac:dyDescent="0.25">
      <c r="B7" s="4"/>
      <c r="C7" s="4"/>
      <c r="D7" s="4" t="s">
        <v>13</v>
      </c>
      <c r="I7" s="4"/>
      <c r="J7" s="4" t="s">
        <v>17</v>
      </c>
      <c r="K7" s="4"/>
      <c r="L7" s="4"/>
      <c r="U7" s="134"/>
      <c r="V7" s="134"/>
      <c r="W7" s="134"/>
      <c r="X7" s="22"/>
      <c r="Y7" s="136" t="s">
        <v>12</v>
      </c>
      <c r="Z7" s="18"/>
      <c r="AA7" s="18"/>
      <c r="AB7" s="18"/>
      <c r="AC7" s="18"/>
      <c r="AD7" s="23"/>
      <c r="AE7" s="134"/>
      <c r="AF7" s="134"/>
      <c r="AG7" s="134"/>
      <c r="AH7" s="134"/>
      <c r="AI7" s="134"/>
      <c r="AJ7" s="134"/>
      <c r="AK7" s="134"/>
    </row>
    <row r="8" spans="1:37" x14ac:dyDescent="0.25">
      <c r="B8" s="1"/>
      <c r="C8" s="7"/>
      <c r="D8" s="1" t="s">
        <v>4</v>
      </c>
      <c r="E8" s="273">
        <v>2022</v>
      </c>
      <c r="F8" s="1" t="s">
        <v>15</v>
      </c>
      <c r="G8" s="273" t="s">
        <v>6</v>
      </c>
      <c r="H8" s="1"/>
      <c r="I8" s="240"/>
      <c r="J8" s="5" t="s">
        <v>28</v>
      </c>
      <c r="K8" s="365">
        <f>'Quadro 1A - Rel. Atuaz. Ações  '!L8</f>
        <v>0</v>
      </c>
      <c r="L8" s="366"/>
      <c r="M8" s="5"/>
      <c r="N8" s="243"/>
      <c r="O8" s="243"/>
      <c r="U8" s="134"/>
      <c r="V8" s="134"/>
      <c r="W8" s="134"/>
      <c r="X8" s="22"/>
      <c r="Y8" s="136" t="s">
        <v>14</v>
      </c>
      <c r="Z8" s="18"/>
      <c r="AA8" s="18"/>
      <c r="AB8" s="18"/>
      <c r="AC8" s="18"/>
      <c r="AD8" s="23"/>
      <c r="AE8" s="134"/>
      <c r="AF8" s="134"/>
      <c r="AG8" s="134"/>
      <c r="AH8" s="134"/>
      <c r="AI8" s="134"/>
      <c r="AJ8" s="134"/>
      <c r="AK8" s="134"/>
    </row>
    <row r="9" spans="1:37" x14ac:dyDescent="0.25">
      <c r="B9" s="4"/>
      <c r="C9" s="4"/>
      <c r="D9" s="4" t="s">
        <v>18</v>
      </c>
      <c r="E9" s="4"/>
      <c r="F9" s="4" t="s">
        <v>19</v>
      </c>
      <c r="G9" s="4"/>
      <c r="H9" s="4"/>
      <c r="I9" s="209"/>
      <c r="J9" s="4" t="s">
        <v>50</v>
      </c>
      <c r="K9" s="4"/>
      <c r="L9" s="4"/>
      <c r="M9" s="4"/>
      <c r="X9" s="138"/>
      <c r="Y9" s="138"/>
      <c r="Z9" s="138"/>
      <c r="AA9" s="138"/>
      <c r="AB9" s="138"/>
      <c r="AC9" s="138"/>
      <c r="AD9" s="138"/>
    </row>
    <row r="10" spans="1:37" ht="15.75" thickBot="1" x14ac:dyDescent="0.3">
      <c r="A10" s="97"/>
      <c r="B10" s="2"/>
      <c r="C10" s="2"/>
      <c r="D10" s="2"/>
      <c r="E10" s="2"/>
      <c r="F10" s="2"/>
      <c r="G10" s="2"/>
      <c r="H10" s="2"/>
      <c r="I10" s="2"/>
      <c r="J10" s="2"/>
      <c r="K10" s="2"/>
      <c r="L10" s="2"/>
      <c r="M10" s="2"/>
      <c r="N10" s="2"/>
      <c r="O10" s="2"/>
      <c r="P10" s="2"/>
      <c r="Q10" s="97"/>
      <c r="R10" s="97"/>
      <c r="S10" s="97"/>
      <c r="T10" s="97"/>
      <c r="X10" s="139" t="s">
        <v>48</v>
      </c>
      <c r="Y10" s="140" t="s">
        <v>51</v>
      </c>
      <c r="Z10" s="141"/>
      <c r="AA10" s="142"/>
      <c r="AB10" s="134"/>
      <c r="AC10" s="134"/>
      <c r="AD10" s="134"/>
    </row>
    <row r="11" spans="1:37" ht="15" customHeight="1" thickTop="1" x14ac:dyDescent="0.25">
      <c r="A11" s="97"/>
      <c r="Q11" s="143"/>
      <c r="R11" s="143"/>
      <c r="S11" s="143"/>
      <c r="T11" s="143"/>
      <c r="U11" s="143"/>
      <c r="X11" s="144"/>
      <c r="Y11" s="145" t="s">
        <v>52</v>
      </c>
      <c r="Z11" s="146"/>
      <c r="AA11" s="147"/>
      <c r="AB11" s="134"/>
      <c r="AC11" s="134"/>
      <c r="AD11" s="134"/>
    </row>
    <row r="12" spans="1:37" ht="24" customHeight="1" x14ac:dyDescent="0.25">
      <c r="B12" s="378" t="s">
        <v>20</v>
      </c>
      <c r="C12" s="289" t="s">
        <v>21</v>
      </c>
      <c r="D12" s="289"/>
      <c r="E12" s="289"/>
      <c r="F12" s="293" t="s">
        <v>119</v>
      </c>
      <c r="G12" s="380" t="s">
        <v>120</v>
      </c>
      <c r="H12" s="381"/>
      <c r="I12" s="381"/>
      <c r="J12" s="381"/>
      <c r="K12" s="381"/>
      <c r="L12" s="381"/>
      <c r="M12" s="381"/>
      <c r="N12" s="381"/>
      <c r="O12" s="382"/>
      <c r="P12" s="375" t="s">
        <v>121</v>
      </c>
      <c r="Q12" s="376"/>
      <c r="R12" s="377"/>
      <c r="S12" s="377"/>
      <c r="T12" s="373" t="s">
        <v>185</v>
      </c>
      <c r="U12" s="374"/>
      <c r="X12" s="148"/>
      <c r="Y12" s="148" t="s">
        <v>53</v>
      </c>
      <c r="Z12" s="148"/>
      <c r="AA12" s="148"/>
    </row>
    <row r="13" spans="1:37" ht="51" customHeight="1" x14ac:dyDescent="0.25">
      <c r="B13" s="288"/>
      <c r="C13" s="290"/>
      <c r="D13" s="290"/>
      <c r="E13" s="290"/>
      <c r="F13" s="379"/>
      <c r="G13" s="149" t="s">
        <v>122</v>
      </c>
      <c r="H13" s="150" t="s">
        <v>123</v>
      </c>
      <c r="I13" s="150" t="s">
        <v>124</v>
      </c>
      <c r="J13" s="150" t="s">
        <v>125</v>
      </c>
      <c r="K13" s="150" t="s">
        <v>126</v>
      </c>
      <c r="L13" s="150" t="s">
        <v>127</v>
      </c>
      <c r="M13" s="150" t="s">
        <v>128</v>
      </c>
      <c r="N13" s="150" t="s">
        <v>129</v>
      </c>
      <c r="O13" s="151" t="s">
        <v>130</v>
      </c>
      <c r="P13" s="149" t="s">
        <v>131</v>
      </c>
      <c r="Q13" s="150" t="s">
        <v>126</v>
      </c>
      <c r="R13" s="150" t="s">
        <v>127</v>
      </c>
      <c r="S13" s="151" t="s">
        <v>128</v>
      </c>
      <c r="T13" s="149" t="s">
        <v>181</v>
      </c>
      <c r="U13" s="151" t="s">
        <v>132</v>
      </c>
    </row>
    <row r="14" spans="1:37" ht="15.75" thickBot="1" x14ac:dyDescent="0.3">
      <c r="B14" s="152" t="s">
        <v>0</v>
      </c>
      <c r="C14" s="280" t="s">
        <v>1</v>
      </c>
      <c r="D14" s="281"/>
      <c r="E14" s="281"/>
      <c r="F14" s="153" t="s">
        <v>2</v>
      </c>
      <c r="G14" s="154" t="s">
        <v>3</v>
      </c>
      <c r="H14" s="155" t="s">
        <v>26</v>
      </c>
      <c r="I14" s="155" t="s">
        <v>27</v>
      </c>
      <c r="J14" s="155" t="s">
        <v>57</v>
      </c>
      <c r="K14" s="155" t="s">
        <v>133</v>
      </c>
      <c r="L14" s="155" t="s">
        <v>134</v>
      </c>
      <c r="M14" s="155" t="s">
        <v>135</v>
      </c>
      <c r="N14" s="155" t="s">
        <v>136</v>
      </c>
      <c r="O14" s="156" t="s">
        <v>137</v>
      </c>
      <c r="P14" s="152" t="s">
        <v>138</v>
      </c>
      <c r="Q14" s="234" t="s">
        <v>166</v>
      </c>
      <c r="R14" s="234" t="s">
        <v>167</v>
      </c>
      <c r="S14" s="153" t="s">
        <v>160</v>
      </c>
      <c r="T14" s="157" t="s">
        <v>139</v>
      </c>
      <c r="U14" s="158" t="s">
        <v>168</v>
      </c>
      <c r="X14" s="159" t="s">
        <v>140</v>
      </c>
      <c r="Y14" s="160" t="s">
        <v>141</v>
      </c>
      <c r="Z14" s="161"/>
    </row>
    <row r="15" spans="1:37" ht="15.75" thickTop="1" x14ac:dyDescent="0.25">
      <c r="A15" s="3">
        <v>1</v>
      </c>
      <c r="B15" s="47"/>
      <c r="C15" s="317"/>
      <c r="D15" s="318"/>
      <c r="E15" s="319"/>
      <c r="F15" s="162"/>
      <c r="G15" s="163"/>
      <c r="H15" s="164"/>
      <c r="I15" s="165"/>
      <c r="J15" s="166"/>
      <c r="K15" s="167"/>
      <c r="L15" s="167"/>
      <c r="M15" s="168">
        <f>K15-L15</f>
        <v>0</v>
      </c>
      <c r="N15" s="169" t="s">
        <v>142</v>
      </c>
      <c r="O15" s="170"/>
      <c r="P15" s="171">
        <v>1</v>
      </c>
      <c r="Q15" s="172">
        <f>K15*P15</f>
        <v>0</v>
      </c>
      <c r="R15" s="172">
        <f>L15*P15</f>
        <v>0</v>
      </c>
      <c r="S15" s="172">
        <f>Q15-R15</f>
        <v>0</v>
      </c>
      <c r="T15" s="173"/>
      <c r="U15" s="174" t="e">
        <f>T15/R15</f>
        <v>#DIV/0!</v>
      </c>
      <c r="X15" s="175"/>
      <c r="Y15" s="175" t="s">
        <v>143</v>
      </c>
      <c r="Z15" s="175"/>
    </row>
    <row r="16" spans="1:37" x14ac:dyDescent="0.25">
      <c r="A16" s="3">
        <v>2</v>
      </c>
      <c r="B16" s="47"/>
      <c r="C16" s="320"/>
      <c r="D16" s="321"/>
      <c r="E16" s="322"/>
      <c r="F16" s="176"/>
      <c r="G16" s="177"/>
      <c r="H16" s="178"/>
      <c r="I16" s="179"/>
      <c r="J16" s="180"/>
      <c r="K16" s="181"/>
      <c r="L16" s="181"/>
      <c r="M16" s="182">
        <f>K16-L16</f>
        <v>0</v>
      </c>
      <c r="N16" s="183" t="s">
        <v>142</v>
      </c>
      <c r="O16" s="184"/>
      <c r="P16" s="171">
        <v>1</v>
      </c>
      <c r="Q16" s="182">
        <f>K16*P16</f>
        <v>0</v>
      </c>
      <c r="R16" s="172">
        <f t="shared" ref="R16:R44" si="0">L16*P16</f>
        <v>0</v>
      </c>
      <c r="S16" s="182">
        <f>Q16-R16</f>
        <v>0</v>
      </c>
      <c r="T16" s="185"/>
      <c r="U16" s="186" t="e">
        <f>T16/R16</f>
        <v>#DIV/0!</v>
      </c>
      <c r="X16" s="175"/>
      <c r="Y16" s="187" t="s">
        <v>144</v>
      </c>
      <c r="Z16" s="188"/>
    </row>
    <row r="17" spans="1:30" x14ac:dyDescent="0.25">
      <c r="A17" s="3">
        <v>3</v>
      </c>
      <c r="B17" s="47"/>
      <c r="C17" s="320"/>
      <c r="D17" s="321"/>
      <c r="E17" s="322"/>
      <c r="F17" s="176"/>
      <c r="G17" s="177"/>
      <c r="H17" s="178"/>
      <c r="I17" s="179"/>
      <c r="J17" s="180"/>
      <c r="K17" s="181"/>
      <c r="L17" s="181"/>
      <c r="M17" s="182">
        <f>K17-L17</f>
        <v>0</v>
      </c>
      <c r="N17" s="183" t="s">
        <v>142</v>
      </c>
      <c r="O17" s="184"/>
      <c r="P17" s="171">
        <v>1</v>
      </c>
      <c r="Q17" s="182">
        <f t="shared" ref="Q17:Q44" si="1">K17*P17</f>
        <v>0</v>
      </c>
      <c r="R17" s="172">
        <f t="shared" si="0"/>
        <v>0</v>
      </c>
      <c r="S17" s="182">
        <f t="shared" ref="S17:S44" si="2">Q17-R17</f>
        <v>0</v>
      </c>
      <c r="T17" s="185"/>
      <c r="U17" s="186" t="e">
        <f t="shared" ref="U17:U44" si="3">T17/R17</f>
        <v>#DIV/0!</v>
      </c>
      <c r="X17" s="175"/>
      <c r="Y17" s="175" t="s">
        <v>145</v>
      </c>
      <c r="Z17" s="175"/>
    </row>
    <row r="18" spans="1:30" x14ac:dyDescent="0.25">
      <c r="A18" s="3">
        <v>4</v>
      </c>
      <c r="B18" s="47"/>
      <c r="C18" s="320"/>
      <c r="D18" s="321"/>
      <c r="E18" s="322"/>
      <c r="F18" s="176"/>
      <c r="G18" s="177"/>
      <c r="H18" s="178"/>
      <c r="I18" s="179"/>
      <c r="J18" s="180"/>
      <c r="K18" s="181"/>
      <c r="L18" s="181"/>
      <c r="M18" s="182">
        <f t="shared" ref="M18:M44" si="4">K18-L18</f>
        <v>0</v>
      </c>
      <c r="N18" s="183" t="s">
        <v>142</v>
      </c>
      <c r="O18" s="184"/>
      <c r="P18" s="171">
        <v>1</v>
      </c>
      <c r="Q18" s="182">
        <f t="shared" si="1"/>
        <v>0</v>
      </c>
      <c r="R18" s="172">
        <f t="shared" si="0"/>
        <v>0</v>
      </c>
      <c r="S18" s="182">
        <f t="shared" si="2"/>
        <v>0</v>
      </c>
      <c r="T18" s="185"/>
      <c r="U18" s="186" t="e">
        <f t="shared" si="3"/>
        <v>#DIV/0!</v>
      </c>
      <c r="X18" s="189"/>
      <c r="Y18" s="189" t="s">
        <v>146</v>
      </c>
      <c r="Z18" s="189"/>
    </row>
    <row r="19" spans="1:30" x14ac:dyDescent="0.25">
      <c r="A19" s="3">
        <v>5</v>
      </c>
      <c r="B19" s="47"/>
      <c r="C19" s="320"/>
      <c r="D19" s="321"/>
      <c r="E19" s="322"/>
      <c r="F19" s="176"/>
      <c r="G19" s="177"/>
      <c r="H19" s="178"/>
      <c r="I19" s="179"/>
      <c r="J19" s="180"/>
      <c r="K19" s="181"/>
      <c r="L19" s="181"/>
      <c r="M19" s="182">
        <f t="shared" si="4"/>
        <v>0</v>
      </c>
      <c r="N19" s="183" t="s">
        <v>142</v>
      </c>
      <c r="O19" s="184"/>
      <c r="P19" s="171">
        <v>1</v>
      </c>
      <c r="Q19" s="182">
        <f t="shared" si="1"/>
        <v>0</v>
      </c>
      <c r="R19" s="172">
        <f t="shared" si="0"/>
        <v>0</v>
      </c>
      <c r="S19" s="182">
        <f t="shared" si="2"/>
        <v>0</v>
      </c>
      <c r="T19" s="185"/>
      <c r="U19" s="186" t="e">
        <f t="shared" si="3"/>
        <v>#DIV/0!</v>
      </c>
    </row>
    <row r="20" spans="1:30" x14ac:dyDescent="0.25">
      <c r="A20" s="3">
        <v>6</v>
      </c>
      <c r="B20" s="47"/>
      <c r="C20" s="320"/>
      <c r="D20" s="321"/>
      <c r="E20" s="322"/>
      <c r="F20" s="176"/>
      <c r="G20" s="177"/>
      <c r="H20" s="178"/>
      <c r="I20" s="179"/>
      <c r="J20" s="180"/>
      <c r="K20" s="181"/>
      <c r="L20" s="181"/>
      <c r="M20" s="182">
        <f t="shared" si="4"/>
        <v>0</v>
      </c>
      <c r="N20" s="183" t="s">
        <v>142</v>
      </c>
      <c r="O20" s="184"/>
      <c r="P20" s="171">
        <v>1</v>
      </c>
      <c r="Q20" s="182">
        <f t="shared" si="1"/>
        <v>0</v>
      </c>
      <c r="R20" s="172">
        <f t="shared" si="0"/>
        <v>0</v>
      </c>
      <c r="S20" s="182">
        <f t="shared" si="2"/>
        <v>0</v>
      </c>
      <c r="T20" s="185"/>
      <c r="U20" s="186" t="e">
        <f t="shared" si="3"/>
        <v>#DIV/0!</v>
      </c>
    </row>
    <row r="21" spans="1:30" x14ac:dyDescent="0.25">
      <c r="A21" s="3">
        <v>7</v>
      </c>
      <c r="B21" s="47"/>
      <c r="C21" s="320"/>
      <c r="D21" s="321"/>
      <c r="E21" s="322"/>
      <c r="F21" s="176"/>
      <c r="G21" s="177"/>
      <c r="H21" s="178"/>
      <c r="I21" s="179"/>
      <c r="J21" s="180"/>
      <c r="K21" s="181"/>
      <c r="L21" s="181"/>
      <c r="M21" s="182">
        <f t="shared" si="4"/>
        <v>0</v>
      </c>
      <c r="N21" s="183" t="s">
        <v>142</v>
      </c>
      <c r="O21" s="184"/>
      <c r="P21" s="171">
        <v>1</v>
      </c>
      <c r="Q21" s="182">
        <f t="shared" si="1"/>
        <v>0</v>
      </c>
      <c r="R21" s="172">
        <f t="shared" si="0"/>
        <v>0</v>
      </c>
      <c r="S21" s="182">
        <f t="shared" si="2"/>
        <v>0</v>
      </c>
      <c r="T21" s="185"/>
      <c r="U21" s="186" t="e">
        <f t="shared" si="3"/>
        <v>#DIV/0!</v>
      </c>
    </row>
    <row r="22" spans="1:30" x14ac:dyDescent="0.25">
      <c r="A22" s="3">
        <v>8</v>
      </c>
      <c r="B22" s="47"/>
      <c r="C22" s="320"/>
      <c r="D22" s="321"/>
      <c r="E22" s="322"/>
      <c r="F22" s="176"/>
      <c r="G22" s="177"/>
      <c r="H22" s="178"/>
      <c r="I22" s="179"/>
      <c r="J22" s="180"/>
      <c r="K22" s="181"/>
      <c r="L22" s="190"/>
      <c r="M22" s="182">
        <f t="shared" si="4"/>
        <v>0</v>
      </c>
      <c r="N22" s="183" t="s">
        <v>142</v>
      </c>
      <c r="O22" s="184"/>
      <c r="P22" s="171">
        <v>1</v>
      </c>
      <c r="Q22" s="182">
        <f t="shared" si="1"/>
        <v>0</v>
      </c>
      <c r="R22" s="172">
        <f t="shared" si="0"/>
        <v>0</v>
      </c>
      <c r="S22" s="182">
        <f t="shared" si="2"/>
        <v>0</v>
      </c>
      <c r="T22" s="185"/>
      <c r="U22" s="186" t="e">
        <f t="shared" si="3"/>
        <v>#DIV/0!</v>
      </c>
      <c r="X22" s="73" t="s">
        <v>62</v>
      </c>
      <c r="Y22" s="74" t="s">
        <v>63</v>
      </c>
      <c r="Z22" s="73"/>
      <c r="AA22" s="73"/>
      <c r="AB22" s="73"/>
      <c r="AC22" s="73"/>
      <c r="AD22" s="73"/>
    </row>
    <row r="23" spans="1:30" x14ac:dyDescent="0.25">
      <c r="A23" s="3">
        <v>9</v>
      </c>
      <c r="B23" s="47"/>
      <c r="C23" s="320"/>
      <c r="D23" s="321"/>
      <c r="E23" s="322"/>
      <c r="F23" s="176"/>
      <c r="G23" s="177"/>
      <c r="H23" s="178"/>
      <c r="I23" s="179"/>
      <c r="J23" s="180"/>
      <c r="K23" s="181"/>
      <c r="L23" s="181"/>
      <c r="M23" s="182">
        <f t="shared" si="4"/>
        <v>0</v>
      </c>
      <c r="N23" s="267" t="s">
        <v>142</v>
      </c>
      <c r="O23" s="184"/>
      <c r="P23" s="171">
        <v>1</v>
      </c>
      <c r="Q23" s="182">
        <f t="shared" si="1"/>
        <v>0</v>
      </c>
      <c r="R23" s="172">
        <f t="shared" si="0"/>
        <v>0</v>
      </c>
      <c r="S23" s="182">
        <f t="shared" si="2"/>
        <v>0</v>
      </c>
      <c r="T23" s="185"/>
      <c r="U23" s="186" t="e">
        <f t="shared" si="3"/>
        <v>#DIV/0!</v>
      </c>
      <c r="X23" s="73"/>
      <c r="Y23" s="73" t="s">
        <v>64</v>
      </c>
      <c r="Z23" s="73"/>
      <c r="AA23" s="73"/>
      <c r="AB23" s="73"/>
      <c r="AC23" s="73"/>
      <c r="AD23" s="73"/>
    </row>
    <row r="24" spans="1:30" x14ac:dyDescent="0.25">
      <c r="A24" s="3">
        <v>10</v>
      </c>
      <c r="B24" s="47"/>
      <c r="C24" s="320"/>
      <c r="D24" s="321"/>
      <c r="E24" s="322"/>
      <c r="F24" s="176"/>
      <c r="G24" s="177"/>
      <c r="H24" s="178"/>
      <c r="I24" s="179"/>
      <c r="J24" s="180"/>
      <c r="K24" s="181"/>
      <c r="L24" s="181"/>
      <c r="M24" s="182">
        <f t="shared" si="4"/>
        <v>0</v>
      </c>
      <c r="N24" s="268" t="s">
        <v>142</v>
      </c>
      <c r="O24" s="184"/>
      <c r="P24" s="171">
        <v>1</v>
      </c>
      <c r="Q24" s="182">
        <f t="shared" si="1"/>
        <v>0</v>
      </c>
      <c r="R24" s="172">
        <f t="shared" si="0"/>
        <v>0</v>
      </c>
      <c r="S24" s="182">
        <f t="shared" si="2"/>
        <v>0</v>
      </c>
      <c r="T24" s="185"/>
      <c r="U24" s="186" t="e">
        <f t="shared" si="3"/>
        <v>#DIV/0!</v>
      </c>
      <c r="X24" s="73"/>
      <c r="Y24" s="73" t="s">
        <v>65</v>
      </c>
      <c r="Z24" s="73"/>
      <c r="AA24" s="73"/>
      <c r="AB24" s="73"/>
      <c r="AC24" s="73"/>
      <c r="AD24" s="73"/>
    </row>
    <row r="25" spans="1:30" x14ac:dyDescent="0.25">
      <c r="A25" s="3">
        <v>11</v>
      </c>
      <c r="B25" s="47"/>
      <c r="C25" s="320"/>
      <c r="D25" s="321"/>
      <c r="E25" s="322"/>
      <c r="F25" s="176"/>
      <c r="G25" s="177"/>
      <c r="H25" s="178"/>
      <c r="I25" s="179"/>
      <c r="J25" s="180"/>
      <c r="K25" s="181"/>
      <c r="L25" s="181"/>
      <c r="M25" s="182">
        <f t="shared" si="4"/>
        <v>0</v>
      </c>
      <c r="N25" s="183" t="s">
        <v>142</v>
      </c>
      <c r="O25" s="184"/>
      <c r="P25" s="171">
        <v>1</v>
      </c>
      <c r="Q25" s="182">
        <f t="shared" si="1"/>
        <v>0</v>
      </c>
      <c r="R25" s="172">
        <f t="shared" si="0"/>
        <v>0</v>
      </c>
      <c r="S25" s="182">
        <f t="shared" si="2"/>
        <v>0</v>
      </c>
      <c r="T25" s="185"/>
      <c r="U25" s="186" t="e">
        <f t="shared" si="3"/>
        <v>#DIV/0!</v>
      </c>
      <c r="X25" s="73"/>
      <c r="Y25" s="73" t="s">
        <v>66</v>
      </c>
      <c r="Z25" s="73"/>
      <c r="AA25" s="73"/>
      <c r="AB25" s="73"/>
      <c r="AC25" s="73"/>
      <c r="AD25" s="73"/>
    </row>
    <row r="26" spans="1:30" x14ac:dyDescent="0.25">
      <c r="A26" s="3">
        <v>12</v>
      </c>
      <c r="B26" s="47"/>
      <c r="C26" s="320"/>
      <c r="D26" s="321"/>
      <c r="E26" s="322"/>
      <c r="F26" s="176"/>
      <c r="G26" s="177"/>
      <c r="H26" s="178"/>
      <c r="I26" s="179"/>
      <c r="J26" s="180"/>
      <c r="K26" s="181"/>
      <c r="L26" s="181"/>
      <c r="M26" s="182">
        <f t="shared" si="4"/>
        <v>0</v>
      </c>
      <c r="N26" s="183" t="s">
        <v>142</v>
      </c>
      <c r="O26" s="184"/>
      <c r="P26" s="171">
        <v>1</v>
      </c>
      <c r="Q26" s="182">
        <f t="shared" si="1"/>
        <v>0</v>
      </c>
      <c r="R26" s="172">
        <f t="shared" si="0"/>
        <v>0</v>
      </c>
      <c r="S26" s="182">
        <f t="shared" si="2"/>
        <v>0</v>
      </c>
      <c r="T26" s="185"/>
      <c r="U26" s="186" t="e">
        <f t="shared" si="3"/>
        <v>#DIV/0!</v>
      </c>
      <c r="X26" s="73"/>
      <c r="Y26" s="73" t="s">
        <v>67</v>
      </c>
      <c r="Z26" s="73"/>
      <c r="AA26" s="73"/>
      <c r="AB26" s="73"/>
      <c r="AC26" s="73"/>
      <c r="AD26" s="73"/>
    </row>
    <row r="27" spans="1:30" x14ac:dyDescent="0.25">
      <c r="A27" s="3">
        <v>13</v>
      </c>
      <c r="B27" s="47"/>
      <c r="C27" s="320"/>
      <c r="D27" s="321"/>
      <c r="E27" s="322"/>
      <c r="F27" s="176"/>
      <c r="G27" s="177"/>
      <c r="H27" s="178"/>
      <c r="I27" s="179"/>
      <c r="J27" s="180"/>
      <c r="K27" s="181"/>
      <c r="L27" s="181"/>
      <c r="M27" s="182">
        <f t="shared" si="4"/>
        <v>0</v>
      </c>
      <c r="N27" s="183" t="s">
        <v>142</v>
      </c>
      <c r="O27" s="184"/>
      <c r="P27" s="171">
        <v>1</v>
      </c>
      <c r="Q27" s="182">
        <f t="shared" si="1"/>
        <v>0</v>
      </c>
      <c r="R27" s="172">
        <f t="shared" si="0"/>
        <v>0</v>
      </c>
      <c r="S27" s="182">
        <f t="shared" si="2"/>
        <v>0</v>
      </c>
      <c r="T27" s="185"/>
      <c r="U27" s="186" t="e">
        <f t="shared" si="3"/>
        <v>#DIV/0!</v>
      </c>
      <c r="X27" s="73"/>
      <c r="Y27" s="73" t="s">
        <v>68</v>
      </c>
      <c r="Z27" s="73"/>
      <c r="AA27" s="73"/>
      <c r="AB27" s="73"/>
      <c r="AC27" s="73"/>
      <c r="AD27" s="73"/>
    </row>
    <row r="28" spans="1:30" x14ac:dyDescent="0.25">
      <c r="A28" s="3">
        <v>14</v>
      </c>
      <c r="B28" s="47"/>
      <c r="C28" s="320"/>
      <c r="D28" s="321"/>
      <c r="E28" s="322"/>
      <c r="F28" s="176"/>
      <c r="G28" s="177"/>
      <c r="H28" s="178"/>
      <c r="I28" s="179"/>
      <c r="J28" s="180"/>
      <c r="K28" s="181"/>
      <c r="L28" s="181"/>
      <c r="M28" s="182">
        <f t="shared" si="4"/>
        <v>0</v>
      </c>
      <c r="N28" s="183" t="s">
        <v>142</v>
      </c>
      <c r="O28" s="184"/>
      <c r="P28" s="171">
        <v>1</v>
      </c>
      <c r="Q28" s="182">
        <f t="shared" si="1"/>
        <v>0</v>
      </c>
      <c r="R28" s="172">
        <f t="shared" si="0"/>
        <v>0</v>
      </c>
      <c r="S28" s="182">
        <f t="shared" si="2"/>
        <v>0</v>
      </c>
      <c r="T28" s="185"/>
      <c r="U28" s="186" t="e">
        <f t="shared" si="3"/>
        <v>#DIV/0!</v>
      </c>
      <c r="X28" s="73"/>
      <c r="Y28" s="73" t="s">
        <v>69</v>
      </c>
      <c r="Z28" s="73"/>
      <c r="AA28" s="73"/>
      <c r="AB28" s="73"/>
      <c r="AC28" s="73"/>
      <c r="AD28" s="73"/>
    </row>
    <row r="29" spans="1:30" x14ac:dyDescent="0.25">
      <c r="A29" s="3">
        <v>15</v>
      </c>
      <c r="B29" s="47"/>
      <c r="C29" s="320"/>
      <c r="D29" s="321"/>
      <c r="E29" s="322"/>
      <c r="F29" s="176"/>
      <c r="G29" s="177"/>
      <c r="H29" s="178"/>
      <c r="I29" s="179"/>
      <c r="J29" s="180"/>
      <c r="K29" s="181"/>
      <c r="L29" s="190"/>
      <c r="M29" s="182">
        <f t="shared" si="4"/>
        <v>0</v>
      </c>
      <c r="N29" s="183" t="s">
        <v>142</v>
      </c>
      <c r="O29" s="184"/>
      <c r="P29" s="171">
        <v>1</v>
      </c>
      <c r="Q29" s="182">
        <f t="shared" si="1"/>
        <v>0</v>
      </c>
      <c r="R29" s="172">
        <f t="shared" si="0"/>
        <v>0</v>
      </c>
      <c r="S29" s="182">
        <f t="shared" si="2"/>
        <v>0</v>
      </c>
      <c r="T29" s="185"/>
      <c r="U29" s="186" t="e">
        <f t="shared" si="3"/>
        <v>#DIV/0!</v>
      </c>
      <c r="X29" s="73"/>
      <c r="Y29" s="73" t="s">
        <v>70</v>
      </c>
      <c r="Z29" s="73"/>
      <c r="AA29" s="73"/>
      <c r="AB29" s="73"/>
      <c r="AC29" s="73"/>
      <c r="AD29" s="73"/>
    </row>
    <row r="30" spans="1:30" x14ac:dyDescent="0.25">
      <c r="A30" s="3">
        <v>16</v>
      </c>
      <c r="B30" s="47"/>
      <c r="C30" s="320"/>
      <c r="D30" s="321"/>
      <c r="E30" s="322"/>
      <c r="F30" s="176"/>
      <c r="G30" s="177"/>
      <c r="H30" s="178"/>
      <c r="I30" s="179"/>
      <c r="J30" s="180"/>
      <c r="K30" s="181"/>
      <c r="L30" s="181"/>
      <c r="M30" s="182">
        <f t="shared" si="4"/>
        <v>0</v>
      </c>
      <c r="N30" s="183" t="s">
        <v>142</v>
      </c>
      <c r="O30" s="184"/>
      <c r="P30" s="171">
        <v>1</v>
      </c>
      <c r="Q30" s="182">
        <f t="shared" si="1"/>
        <v>0</v>
      </c>
      <c r="R30" s="172">
        <f t="shared" si="0"/>
        <v>0</v>
      </c>
      <c r="S30" s="182">
        <f>Q30-R30</f>
        <v>0</v>
      </c>
      <c r="T30" s="185"/>
      <c r="U30" s="186" t="e">
        <f t="shared" si="3"/>
        <v>#DIV/0!</v>
      </c>
      <c r="X30" s="73"/>
      <c r="Y30" s="73" t="s">
        <v>71</v>
      </c>
      <c r="Z30" s="73"/>
      <c r="AA30" s="73"/>
      <c r="AB30" s="73"/>
      <c r="AC30" s="73"/>
      <c r="AD30" s="73"/>
    </row>
    <row r="31" spans="1:30" x14ac:dyDescent="0.25">
      <c r="A31" s="191">
        <v>17</v>
      </c>
      <c r="B31" s="47"/>
      <c r="C31" s="320"/>
      <c r="D31" s="321"/>
      <c r="E31" s="322"/>
      <c r="F31" s="192"/>
      <c r="G31" s="177"/>
      <c r="H31" s="193"/>
      <c r="I31" s="194"/>
      <c r="J31" s="195"/>
      <c r="K31" s="196"/>
      <c r="L31" s="181"/>
      <c r="M31" s="182">
        <f t="shared" si="4"/>
        <v>0</v>
      </c>
      <c r="N31" s="183" t="s">
        <v>142</v>
      </c>
      <c r="O31" s="184"/>
      <c r="P31" s="171">
        <v>1</v>
      </c>
      <c r="Q31" s="182">
        <f t="shared" si="1"/>
        <v>0</v>
      </c>
      <c r="R31" s="172">
        <f t="shared" si="0"/>
        <v>0</v>
      </c>
      <c r="S31" s="182">
        <f t="shared" si="2"/>
        <v>0</v>
      </c>
      <c r="T31" s="185"/>
      <c r="U31" s="186" t="e">
        <f t="shared" si="3"/>
        <v>#DIV/0!</v>
      </c>
      <c r="X31" s="73"/>
      <c r="Y31" s="73" t="s">
        <v>72</v>
      </c>
      <c r="Z31" s="73"/>
      <c r="AA31" s="73"/>
      <c r="AB31" s="73"/>
      <c r="AC31" s="73"/>
      <c r="AD31" s="73"/>
    </row>
    <row r="32" spans="1:30" x14ac:dyDescent="0.25">
      <c r="A32" s="3">
        <v>18</v>
      </c>
      <c r="B32" s="47"/>
      <c r="C32" s="320"/>
      <c r="D32" s="321"/>
      <c r="E32" s="322"/>
      <c r="F32" s="176"/>
      <c r="G32" s="177"/>
      <c r="H32" s="178"/>
      <c r="I32" s="179"/>
      <c r="J32" s="180"/>
      <c r="K32" s="181"/>
      <c r="L32" s="181"/>
      <c r="M32" s="182">
        <f t="shared" si="4"/>
        <v>0</v>
      </c>
      <c r="N32" s="267" t="s">
        <v>142</v>
      </c>
      <c r="O32" s="184"/>
      <c r="P32" s="171">
        <v>1</v>
      </c>
      <c r="Q32" s="182">
        <f t="shared" si="1"/>
        <v>0</v>
      </c>
      <c r="R32" s="172">
        <f t="shared" si="0"/>
        <v>0</v>
      </c>
      <c r="S32" s="182">
        <f t="shared" si="2"/>
        <v>0</v>
      </c>
      <c r="T32" s="185"/>
      <c r="U32" s="186" t="e">
        <f t="shared" si="3"/>
        <v>#DIV/0!</v>
      </c>
      <c r="X32" s="73"/>
      <c r="Y32" s="73" t="s">
        <v>73</v>
      </c>
      <c r="Z32" s="73"/>
      <c r="AA32" s="73"/>
      <c r="AB32" s="73"/>
      <c r="AC32" s="73"/>
      <c r="AD32" s="73"/>
    </row>
    <row r="33" spans="1:30" x14ac:dyDescent="0.25">
      <c r="A33" s="3">
        <v>19</v>
      </c>
      <c r="B33" s="47"/>
      <c r="C33" s="320"/>
      <c r="D33" s="321"/>
      <c r="E33" s="322"/>
      <c r="F33" s="176"/>
      <c r="G33" s="177"/>
      <c r="H33" s="178"/>
      <c r="I33" s="179"/>
      <c r="J33" s="180"/>
      <c r="K33" s="181"/>
      <c r="L33" s="181"/>
      <c r="M33" s="182">
        <f t="shared" si="4"/>
        <v>0</v>
      </c>
      <c r="N33" s="268" t="s">
        <v>142</v>
      </c>
      <c r="O33" s="184"/>
      <c r="P33" s="171">
        <v>1</v>
      </c>
      <c r="Q33" s="182">
        <f t="shared" si="1"/>
        <v>0</v>
      </c>
      <c r="R33" s="172">
        <f t="shared" si="0"/>
        <v>0</v>
      </c>
      <c r="S33" s="182">
        <f t="shared" si="2"/>
        <v>0</v>
      </c>
      <c r="T33" s="185"/>
      <c r="U33" s="186" t="e">
        <f t="shared" si="3"/>
        <v>#DIV/0!</v>
      </c>
      <c r="X33" s="73"/>
      <c r="Y33" s="73" t="s">
        <v>74</v>
      </c>
      <c r="Z33" s="73"/>
      <c r="AA33" s="73"/>
      <c r="AB33" s="73"/>
      <c r="AC33" s="73"/>
      <c r="AD33" s="73"/>
    </row>
    <row r="34" spans="1:30" x14ac:dyDescent="0.25">
      <c r="A34" s="3">
        <v>20</v>
      </c>
      <c r="B34" s="47"/>
      <c r="C34" s="320"/>
      <c r="D34" s="321"/>
      <c r="E34" s="322"/>
      <c r="F34" s="176"/>
      <c r="G34" s="177"/>
      <c r="H34" s="178"/>
      <c r="I34" s="179"/>
      <c r="J34" s="180"/>
      <c r="K34" s="181"/>
      <c r="L34" s="181"/>
      <c r="M34" s="182">
        <f t="shared" si="4"/>
        <v>0</v>
      </c>
      <c r="N34" s="183" t="s">
        <v>142</v>
      </c>
      <c r="O34" s="184"/>
      <c r="P34" s="171">
        <v>1</v>
      </c>
      <c r="Q34" s="182">
        <f t="shared" si="1"/>
        <v>0</v>
      </c>
      <c r="R34" s="172">
        <f t="shared" si="0"/>
        <v>0</v>
      </c>
      <c r="S34" s="182">
        <f t="shared" si="2"/>
        <v>0</v>
      </c>
      <c r="T34" s="185"/>
      <c r="U34" s="186" t="e">
        <f t="shared" si="3"/>
        <v>#DIV/0!</v>
      </c>
      <c r="X34" s="73"/>
      <c r="Y34" s="73" t="s">
        <v>75</v>
      </c>
      <c r="Z34" s="73"/>
      <c r="AA34" s="73"/>
      <c r="AB34" s="73"/>
      <c r="AC34" s="73"/>
      <c r="AD34" s="73"/>
    </row>
    <row r="35" spans="1:30" x14ac:dyDescent="0.25">
      <c r="A35" s="3">
        <v>21</v>
      </c>
      <c r="B35" s="47"/>
      <c r="C35" s="320"/>
      <c r="D35" s="321"/>
      <c r="E35" s="322"/>
      <c r="F35" s="176"/>
      <c r="G35" s="177"/>
      <c r="H35" s="178"/>
      <c r="I35" s="179"/>
      <c r="J35" s="180"/>
      <c r="K35" s="181"/>
      <c r="L35" s="181"/>
      <c r="M35" s="182">
        <f t="shared" si="4"/>
        <v>0</v>
      </c>
      <c r="N35" s="183" t="s">
        <v>142</v>
      </c>
      <c r="O35" s="184"/>
      <c r="P35" s="171">
        <v>1</v>
      </c>
      <c r="Q35" s="182">
        <f t="shared" si="1"/>
        <v>0</v>
      </c>
      <c r="R35" s="172">
        <f t="shared" si="0"/>
        <v>0</v>
      </c>
      <c r="S35" s="182">
        <f t="shared" si="2"/>
        <v>0</v>
      </c>
      <c r="T35" s="185"/>
      <c r="U35" s="186" t="e">
        <f t="shared" si="3"/>
        <v>#DIV/0!</v>
      </c>
      <c r="X35" s="73"/>
      <c r="Y35" s="73" t="s">
        <v>76</v>
      </c>
      <c r="Z35" s="73"/>
      <c r="AA35" s="73"/>
      <c r="AB35" s="73"/>
      <c r="AC35" s="73"/>
      <c r="AD35" s="73"/>
    </row>
    <row r="36" spans="1:30" x14ac:dyDescent="0.25">
      <c r="A36" s="3">
        <v>22</v>
      </c>
      <c r="B36" s="47"/>
      <c r="C36" s="320"/>
      <c r="D36" s="321"/>
      <c r="E36" s="322"/>
      <c r="F36" s="176"/>
      <c r="G36" s="177"/>
      <c r="H36" s="178"/>
      <c r="I36" s="179"/>
      <c r="J36" s="180"/>
      <c r="K36" s="181"/>
      <c r="L36" s="181"/>
      <c r="M36" s="182">
        <f t="shared" si="4"/>
        <v>0</v>
      </c>
      <c r="N36" s="183" t="s">
        <v>142</v>
      </c>
      <c r="O36" s="184"/>
      <c r="P36" s="171">
        <v>1</v>
      </c>
      <c r="Q36" s="182">
        <f t="shared" si="1"/>
        <v>0</v>
      </c>
      <c r="R36" s="172">
        <f t="shared" si="0"/>
        <v>0</v>
      </c>
      <c r="S36" s="182">
        <f t="shared" si="2"/>
        <v>0</v>
      </c>
      <c r="T36" s="185"/>
      <c r="U36" s="186" t="e">
        <f t="shared" si="3"/>
        <v>#DIV/0!</v>
      </c>
      <c r="X36" s="73"/>
      <c r="Y36" s="73" t="s">
        <v>77</v>
      </c>
      <c r="Z36" s="73"/>
      <c r="AA36" s="73"/>
      <c r="AB36" s="73"/>
      <c r="AC36" s="73"/>
      <c r="AD36" s="73"/>
    </row>
    <row r="37" spans="1:30" x14ac:dyDescent="0.25">
      <c r="A37" s="3">
        <v>23</v>
      </c>
      <c r="B37" s="47"/>
      <c r="C37" s="320"/>
      <c r="D37" s="321"/>
      <c r="E37" s="322"/>
      <c r="F37" s="176"/>
      <c r="G37" s="177"/>
      <c r="H37" s="178"/>
      <c r="I37" s="179"/>
      <c r="J37" s="180"/>
      <c r="K37" s="181"/>
      <c r="L37" s="181"/>
      <c r="M37" s="182">
        <f t="shared" si="4"/>
        <v>0</v>
      </c>
      <c r="N37" s="183" t="s">
        <v>142</v>
      </c>
      <c r="O37" s="184"/>
      <c r="P37" s="171">
        <v>1</v>
      </c>
      <c r="Q37" s="182">
        <f t="shared" si="1"/>
        <v>0</v>
      </c>
      <c r="R37" s="172">
        <f t="shared" si="0"/>
        <v>0</v>
      </c>
      <c r="S37" s="182">
        <f t="shared" si="2"/>
        <v>0</v>
      </c>
      <c r="T37" s="185"/>
      <c r="U37" s="186" t="e">
        <f t="shared" si="3"/>
        <v>#DIV/0!</v>
      </c>
      <c r="X37" s="73"/>
      <c r="Y37" s="73" t="s">
        <v>78</v>
      </c>
      <c r="Z37" s="73"/>
      <c r="AA37" s="73"/>
      <c r="AB37" s="73"/>
      <c r="AC37" s="73"/>
      <c r="AD37" s="73"/>
    </row>
    <row r="38" spans="1:30" x14ac:dyDescent="0.25">
      <c r="A38" s="3">
        <v>24</v>
      </c>
      <c r="B38" s="47"/>
      <c r="C38" s="320"/>
      <c r="D38" s="321"/>
      <c r="E38" s="322"/>
      <c r="F38" s="197"/>
      <c r="G38" s="177"/>
      <c r="H38" s="178"/>
      <c r="I38" s="179"/>
      <c r="J38" s="180"/>
      <c r="K38" s="181"/>
      <c r="L38" s="181"/>
      <c r="M38" s="182">
        <f t="shared" si="4"/>
        <v>0</v>
      </c>
      <c r="N38" s="183" t="s">
        <v>142</v>
      </c>
      <c r="O38" s="184"/>
      <c r="P38" s="171">
        <v>1</v>
      </c>
      <c r="Q38" s="182">
        <f t="shared" si="1"/>
        <v>0</v>
      </c>
      <c r="R38" s="172">
        <f t="shared" si="0"/>
        <v>0</v>
      </c>
      <c r="S38" s="182">
        <f t="shared" si="2"/>
        <v>0</v>
      </c>
      <c r="T38" s="185"/>
      <c r="U38" s="186" t="e">
        <f t="shared" si="3"/>
        <v>#DIV/0!</v>
      </c>
      <c r="X38" s="73"/>
      <c r="Y38" s="73" t="s">
        <v>79</v>
      </c>
      <c r="Z38" s="73"/>
      <c r="AA38" s="73"/>
      <c r="AB38" s="73"/>
      <c r="AC38" s="73"/>
      <c r="AD38" s="73"/>
    </row>
    <row r="39" spans="1:30" x14ac:dyDescent="0.25">
      <c r="A39" s="3">
        <v>25</v>
      </c>
      <c r="B39" s="47"/>
      <c r="C39" s="320"/>
      <c r="D39" s="321"/>
      <c r="E39" s="322"/>
      <c r="F39" s="176"/>
      <c r="G39" s="177"/>
      <c r="H39" s="178"/>
      <c r="I39" s="179"/>
      <c r="J39" s="180"/>
      <c r="K39" s="181"/>
      <c r="L39" s="181"/>
      <c r="M39" s="182">
        <f t="shared" si="4"/>
        <v>0</v>
      </c>
      <c r="N39" s="183" t="s">
        <v>142</v>
      </c>
      <c r="O39" s="184"/>
      <c r="P39" s="171">
        <v>1</v>
      </c>
      <c r="Q39" s="182">
        <f t="shared" si="1"/>
        <v>0</v>
      </c>
      <c r="R39" s="172">
        <f t="shared" si="0"/>
        <v>0</v>
      </c>
      <c r="S39" s="182">
        <f t="shared" si="2"/>
        <v>0</v>
      </c>
      <c r="T39" s="185"/>
      <c r="U39" s="186" t="e">
        <f t="shared" si="3"/>
        <v>#DIV/0!</v>
      </c>
      <c r="X39" s="73"/>
      <c r="Y39" s="73" t="s">
        <v>80</v>
      </c>
      <c r="Z39" s="73"/>
      <c r="AA39" s="73"/>
      <c r="AB39" s="73"/>
      <c r="AC39" s="73"/>
      <c r="AD39" s="73"/>
    </row>
    <row r="40" spans="1:30" x14ac:dyDescent="0.25">
      <c r="A40" s="3">
        <v>26</v>
      </c>
      <c r="B40" s="47"/>
      <c r="C40" s="320"/>
      <c r="D40" s="321"/>
      <c r="E40" s="322"/>
      <c r="F40" s="176"/>
      <c r="G40" s="177"/>
      <c r="H40" s="178"/>
      <c r="I40" s="179"/>
      <c r="J40" s="180"/>
      <c r="K40" s="181"/>
      <c r="L40" s="181"/>
      <c r="M40" s="182">
        <f t="shared" si="4"/>
        <v>0</v>
      </c>
      <c r="N40" s="183" t="s">
        <v>142</v>
      </c>
      <c r="O40" s="184"/>
      <c r="P40" s="171">
        <v>1</v>
      </c>
      <c r="Q40" s="182">
        <f t="shared" si="1"/>
        <v>0</v>
      </c>
      <c r="R40" s="172">
        <f t="shared" si="0"/>
        <v>0</v>
      </c>
      <c r="S40" s="182">
        <f t="shared" si="2"/>
        <v>0</v>
      </c>
      <c r="T40" s="185"/>
      <c r="U40" s="186" t="e">
        <f t="shared" si="3"/>
        <v>#DIV/0!</v>
      </c>
      <c r="X40" s="73"/>
      <c r="Y40" s="73" t="s">
        <v>81</v>
      </c>
      <c r="Z40" s="73"/>
      <c r="AA40" s="73"/>
      <c r="AB40" s="73"/>
      <c r="AC40" s="73"/>
      <c r="AD40" s="73"/>
    </row>
    <row r="41" spans="1:30" x14ac:dyDescent="0.25">
      <c r="A41" s="3">
        <v>27</v>
      </c>
      <c r="B41" s="47"/>
      <c r="C41" s="320"/>
      <c r="D41" s="321"/>
      <c r="E41" s="322"/>
      <c r="F41" s="176"/>
      <c r="G41" s="177"/>
      <c r="H41" s="178"/>
      <c r="I41" s="179"/>
      <c r="J41" s="180"/>
      <c r="K41" s="181"/>
      <c r="L41" s="181"/>
      <c r="M41" s="182">
        <f t="shared" si="4"/>
        <v>0</v>
      </c>
      <c r="N41" s="267" t="s">
        <v>142</v>
      </c>
      <c r="O41" s="184"/>
      <c r="P41" s="171">
        <v>1</v>
      </c>
      <c r="Q41" s="182">
        <f t="shared" si="1"/>
        <v>0</v>
      </c>
      <c r="R41" s="172">
        <f t="shared" si="0"/>
        <v>0</v>
      </c>
      <c r="S41" s="182">
        <f t="shared" si="2"/>
        <v>0</v>
      </c>
      <c r="T41" s="185"/>
      <c r="U41" s="186" t="e">
        <f t="shared" si="3"/>
        <v>#DIV/0!</v>
      </c>
      <c r="X41" s="73"/>
      <c r="Y41" s="73" t="s">
        <v>82</v>
      </c>
      <c r="Z41" s="73"/>
      <c r="AA41" s="73"/>
      <c r="AB41" s="73"/>
      <c r="AC41" s="73"/>
      <c r="AD41" s="73"/>
    </row>
    <row r="42" spans="1:30" x14ac:dyDescent="0.25">
      <c r="A42" s="3">
        <v>28</v>
      </c>
      <c r="B42" s="47"/>
      <c r="C42" s="320"/>
      <c r="D42" s="321"/>
      <c r="E42" s="322"/>
      <c r="F42" s="176"/>
      <c r="G42" s="177"/>
      <c r="H42" s="178"/>
      <c r="I42" s="179"/>
      <c r="J42" s="180"/>
      <c r="K42" s="181"/>
      <c r="L42" s="181"/>
      <c r="M42" s="182">
        <f t="shared" si="4"/>
        <v>0</v>
      </c>
      <c r="N42" s="268" t="s">
        <v>142</v>
      </c>
      <c r="O42" s="184"/>
      <c r="P42" s="171">
        <v>1</v>
      </c>
      <c r="Q42" s="182">
        <f t="shared" si="1"/>
        <v>0</v>
      </c>
      <c r="R42" s="172">
        <f t="shared" si="0"/>
        <v>0</v>
      </c>
      <c r="S42" s="182">
        <f t="shared" si="2"/>
        <v>0</v>
      </c>
      <c r="T42" s="185"/>
      <c r="U42" s="186" t="e">
        <f t="shared" si="3"/>
        <v>#DIV/0!</v>
      </c>
      <c r="X42" s="73"/>
      <c r="Y42" s="73" t="s">
        <v>83</v>
      </c>
      <c r="Z42" s="73"/>
      <c r="AA42" s="73"/>
      <c r="AB42" s="73"/>
      <c r="AC42" s="73"/>
      <c r="AD42" s="73"/>
    </row>
    <row r="43" spans="1:30" x14ac:dyDescent="0.25">
      <c r="A43" s="3">
        <v>29</v>
      </c>
      <c r="B43" s="47"/>
      <c r="C43" s="320"/>
      <c r="D43" s="321"/>
      <c r="E43" s="322"/>
      <c r="F43" s="176"/>
      <c r="G43" s="177"/>
      <c r="H43" s="178"/>
      <c r="I43" s="179"/>
      <c r="J43" s="180"/>
      <c r="K43" s="181"/>
      <c r="L43" s="181"/>
      <c r="M43" s="182">
        <f t="shared" si="4"/>
        <v>0</v>
      </c>
      <c r="N43" s="183" t="s">
        <v>142</v>
      </c>
      <c r="O43" s="184"/>
      <c r="P43" s="171">
        <v>1</v>
      </c>
      <c r="Q43" s="182">
        <f t="shared" si="1"/>
        <v>0</v>
      </c>
      <c r="R43" s="172">
        <f t="shared" si="0"/>
        <v>0</v>
      </c>
      <c r="S43" s="182">
        <f t="shared" si="2"/>
        <v>0</v>
      </c>
      <c r="T43" s="185"/>
      <c r="U43" s="186" t="e">
        <f t="shared" si="3"/>
        <v>#DIV/0!</v>
      </c>
      <c r="X43" s="73"/>
      <c r="Y43" s="73" t="s">
        <v>84</v>
      </c>
      <c r="Z43" s="73"/>
      <c r="AA43" s="73"/>
      <c r="AB43" s="73"/>
      <c r="AC43" s="73"/>
      <c r="AD43" s="73"/>
    </row>
    <row r="44" spans="1:30" x14ac:dyDescent="0.25">
      <c r="A44" s="3">
        <v>30</v>
      </c>
      <c r="B44" s="213"/>
      <c r="C44" s="323"/>
      <c r="D44" s="324"/>
      <c r="E44" s="325"/>
      <c r="F44" s="198"/>
      <c r="G44" s="199"/>
      <c r="H44" s="200"/>
      <c r="I44" s="201"/>
      <c r="J44" s="202"/>
      <c r="K44" s="203"/>
      <c r="L44" s="203"/>
      <c r="M44" s="182">
        <f t="shared" si="4"/>
        <v>0</v>
      </c>
      <c r="N44" s="267" t="s">
        <v>142</v>
      </c>
      <c r="O44" s="204"/>
      <c r="P44" s="269">
        <v>1</v>
      </c>
      <c r="Q44" s="270">
        <f t="shared" si="1"/>
        <v>0</v>
      </c>
      <c r="R44" s="172">
        <f t="shared" si="0"/>
        <v>0</v>
      </c>
      <c r="S44" s="182">
        <f t="shared" si="2"/>
        <v>0</v>
      </c>
      <c r="T44" s="185"/>
      <c r="U44" s="205" t="e">
        <f t="shared" si="3"/>
        <v>#DIV/0!</v>
      </c>
      <c r="X44" s="73"/>
      <c r="Y44" s="73" t="s">
        <v>85</v>
      </c>
      <c r="Z44" s="73"/>
      <c r="AA44" s="73"/>
      <c r="AB44" s="73"/>
      <c r="AC44" s="73"/>
      <c r="AD44" s="73"/>
    </row>
    <row r="45" spans="1:30" ht="18.75" customHeight="1" x14ac:dyDescent="0.25">
      <c r="B45" s="275" t="s">
        <v>177</v>
      </c>
      <c r="G45" s="206"/>
      <c r="H45" s="206"/>
      <c r="I45" s="206"/>
      <c r="J45" s="231" t="s">
        <v>5</v>
      </c>
      <c r="K45" s="231">
        <f>SUM(K15:K44)</f>
        <v>0</v>
      </c>
      <c r="L45" s="231">
        <f>SUM(L15:L44)</f>
        <v>0</v>
      </c>
      <c r="M45" s="231">
        <f>SUM(M15:M44)</f>
        <v>0</v>
      </c>
      <c r="N45" s="271" t="s">
        <v>178</v>
      </c>
      <c r="O45" s="271" t="s">
        <v>179</v>
      </c>
      <c r="P45" s="271" t="s">
        <v>180</v>
      </c>
      <c r="Q45" s="231">
        <f>SUM(Q15:Q44)</f>
        <v>0</v>
      </c>
      <c r="R45" s="231">
        <f>SUM(R15:R44)</f>
        <v>0</v>
      </c>
      <c r="S45" s="231">
        <f>SUM(S15:S44)</f>
        <v>0</v>
      </c>
      <c r="T45" s="231">
        <f>SUM(T15:T44)</f>
        <v>0</v>
      </c>
      <c r="U45" s="207" t="e">
        <f>T45/R45</f>
        <v>#DIV/0!</v>
      </c>
      <c r="X45" s="73"/>
      <c r="Y45" s="73" t="s">
        <v>86</v>
      </c>
      <c r="Z45" s="73"/>
      <c r="AA45" s="73"/>
      <c r="AB45" s="73"/>
      <c r="AC45" s="73"/>
      <c r="AD45" s="73"/>
    </row>
    <row r="46" spans="1:30" x14ac:dyDescent="0.25">
      <c r="B46" s="258" t="s">
        <v>184</v>
      </c>
      <c r="X46" s="73"/>
      <c r="Y46" s="73" t="s">
        <v>87</v>
      </c>
      <c r="Z46" s="73"/>
      <c r="AA46" s="73"/>
      <c r="AB46" s="73"/>
      <c r="AC46" s="73"/>
      <c r="AD46" s="73"/>
    </row>
    <row r="47" spans="1:30" x14ac:dyDescent="0.25">
      <c r="B47" s="12"/>
      <c r="X47" s="73"/>
      <c r="Y47" s="73" t="s">
        <v>88</v>
      </c>
      <c r="Z47" s="73"/>
      <c r="AA47" s="73"/>
      <c r="AB47" s="73"/>
      <c r="AC47" s="73"/>
      <c r="AD47" s="73"/>
    </row>
    <row r="48" spans="1:30" x14ac:dyDescent="0.25">
      <c r="X48" s="73"/>
      <c r="Y48" s="73" t="s">
        <v>89</v>
      </c>
      <c r="Z48" s="73"/>
      <c r="AA48" s="73"/>
      <c r="AB48" s="73"/>
      <c r="AC48" s="73"/>
      <c r="AD48" s="73"/>
    </row>
    <row r="49" spans="24:30" x14ac:dyDescent="0.25">
      <c r="X49" s="73"/>
      <c r="Y49" s="73" t="s">
        <v>90</v>
      </c>
      <c r="Z49" s="73"/>
      <c r="AA49" s="73"/>
      <c r="AB49" s="73"/>
      <c r="AC49" s="73"/>
      <c r="AD49" s="73"/>
    </row>
    <row r="50" spans="24:30" x14ac:dyDescent="0.25">
      <c r="X50" s="73"/>
      <c r="Y50" s="73" t="s">
        <v>147</v>
      </c>
      <c r="Z50" s="73"/>
      <c r="AA50" s="73"/>
      <c r="AB50" s="73"/>
      <c r="AC50" s="73"/>
      <c r="AD50" s="73"/>
    </row>
    <row r="51" spans="24:30" x14ac:dyDescent="0.25">
      <c r="X51" s="73"/>
      <c r="Y51" s="73" t="s">
        <v>92</v>
      </c>
      <c r="Z51" s="73"/>
      <c r="AA51" s="73"/>
      <c r="AB51" s="73"/>
      <c r="AC51" s="73"/>
      <c r="AD51" s="73"/>
    </row>
  </sheetData>
  <mergeCells count="44">
    <mergeCell ref="C40:E40"/>
    <mergeCell ref="C41:E41"/>
    <mergeCell ref="C42:E42"/>
    <mergeCell ref="C43:E43"/>
    <mergeCell ref="C44:E44"/>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 ref="C15:E15"/>
    <mergeCell ref="C16:E16"/>
    <mergeCell ref="C17:E17"/>
    <mergeCell ref="C18:E18"/>
    <mergeCell ref="C19:E19"/>
    <mergeCell ref="B1:S1"/>
    <mergeCell ref="B2:S2"/>
    <mergeCell ref="B3:S3"/>
    <mergeCell ref="B4:S4"/>
    <mergeCell ref="K6:L6"/>
    <mergeCell ref="E6:I6"/>
    <mergeCell ref="T12:U12"/>
    <mergeCell ref="C14:E14"/>
    <mergeCell ref="P12:S12"/>
    <mergeCell ref="K8:L8"/>
    <mergeCell ref="B12:B13"/>
    <mergeCell ref="C12:E13"/>
    <mergeCell ref="F12:F13"/>
    <mergeCell ref="G12:O12"/>
  </mergeCells>
  <dataValidations count="4">
    <dataValidation type="list" allowBlank="1" showInputMessage="1" showErrorMessage="1" sqref="B15:B44 WVG983055:WVG983084 WLK983055:WLK983084 WBO983055:WBO983084 VRS983055:VRS983084 VHW983055:VHW983084 UYA983055:UYA983084 UOE983055:UOE983084 UEI983055:UEI983084 TUM983055:TUM983084 TKQ983055:TKQ983084 TAU983055:TAU983084 SQY983055:SQY983084 SHC983055:SHC983084 RXG983055:RXG983084 RNK983055:RNK983084 RDO983055:RDO983084 QTS983055:QTS983084 QJW983055:QJW983084 QAA983055:QAA983084 PQE983055:PQE983084 PGI983055:PGI983084 OWM983055:OWM983084 OMQ983055:OMQ983084 OCU983055:OCU983084 NSY983055:NSY983084 NJC983055:NJC983084 MZG983055:MZG983084 MPK983055:MPK983084 MFO983055:MFO983084 LVS983055:LVS983084 LLW983055:LLW983084 LCA983055:LCA983084 KSE983055:KSE983084 KII983055:KII983084 JYM983055:JYM983084 JOQ983055:JOQ983084 JEU983055:JEU983084 IUY983055:IUY983084 ILC983055:ILC983084 IBG983055:IBG983084 HRK983055:HRK983084 HHO983055:HHO983084 GXS983055:GXS983084 GNW983055:GNW983084 GEA983055:GEA983084 FUE983055:FUE983084 FKI983055:FKI983084 FAM983055:FAM983084 EQQ983055:EQQ983084 EGU983055:EGU983084 DWY983055:DWY983084 DNC983055:DNC983084 DDG983055:DDG983084 CTK983055:CTK983084 CJO983055:CJO983084 BZS983055:BZS983084 BPW983055:BPW983084 BGA983055:BGA983084 AWE983055:AWE983084 AMI983055:AMI983084 ACM983055:ACM983084 SQ983055:SQ983084 IU983055:IU983084 B983055:B983084 WVG917519:WVG917548 WLK917519:WLK917548 WBO917519:WBO917548 VRS917519:VRS917548 VHW917519:VHW917548 UYA917519:UYA917548 UOE917519:UOE917548 UEI917519:UEI917548 TUM917519:TUM917548 TKQ917519:TKQ917548 TAU917519:TAU917548 SQY917519:SQY917548 SHC917519:SHC917548 RXG917519:RXG917548 RNK917519:RNK917548 RDO917519:RDO917548 QTS917519:QTS917548 QJW917519:QJW917548 QAA917519:QAA917548 PQE917519:PQE917548 PGI917519:PGI917548 OWM917519:OWM917548 OMQ917519:OMQ917548 OCU917519:OCU917548 NSY917519:NSY917548 NJC917519:NJC917548 MZG917519:MZG917548 MPK917519:MPK917548 MFO917519:MFO917548 LVS917519:LVS917548 LLW917519:LLW917548 LCA917519:LCA917548 KSE917519:KSE917548 KII917519:KII917548 JYM917519:JYM917548 JOQ917519:JOQ917548 JEU917519:JEU917548 IUY917519:IUY917548 ILC917519:ILC917548 IBG917519:IBG917548 HRK917519:HRK917548 HHO917519:HHO917548 GXS917519:GXS917548 GNW917519:GNW917548 GEA917519:GEA917548 FUE917519:FUE917548 FKI917519:FKI917548 FAM917519:FAM917548 EQQ917519:EQQ917548 EGU917519:EGU917548 DWY917519:DWY917548 DNC917519:DNC917548 DDG917519:DDG917548 CTK917519:CTK917548 CJO917519:CJO917548 BZS917519:BZS917548 BPW917519:BPW917548 BGA917519:BGA917548 AWE917519:AWE917548 AMI917519:AMI917548 ACM917519:ACM917548 SQ917519:SQ917548 IU917519:IU917548 B917519:B917548 WVG851983:WVG852012 WLK851983:WLK852012 WBO851983:WBO852012 VRS851983:VRS852012 VHW851983:VHW852012 UYA851983:UYA852012 UOE851983:UOE852012 UEI851983:UEI852012 TUM851983:TUM852012 TKQ851983:TKQ852012 TAU851983:TAU852012 SQY851983:SQY852012 SHC851983:SHC852012 RXG851983:RXG852012 RNK851983:RNK852012 RDO851983:RDO852012 QTS851983:QTS852012 QJW851983:QJW852012 QAA851983:QAA852012 PQE851983:PQE852012 PGI851983:PGI852012 OWM851983:OWM852012 OMQ851983:OMQ852012 OCU851983:OCU852012 NSY851983:NSY852012 NJC851983:NJC852012 MZG851983:MZG852012 MPK851983:MPK852012 MFO851983:MFO852012 LVS851983:LVS852012 LLW851983:LLW852012 LCA851983:LCA852012 KSE851983:KSE852012 KII851983:KII852012 JYM851983:JYM852012 JOQ851983:JOQ852012 JEU851983:JEU852012 IUY851983:IUY852012 ILC851983:ILC852012 IBG851983:IBG852012 HRK851983:HRK852012 HHO851983:HHO852012 GXS851983:GXS852012 GNW851983:GNW852012 GEA851983:GEA852012 FUE851983:FUE852012 FKI851983:FKI852012 FAM851983:FAM852012 EQQ851983:EQQ852012 EGU851983:EGU852012 DWY851983:DWY852012 DNC851983:DNC852012 DDG851983:DDG852012 CTK851983:CTK852012 CJO851983:CJO852012 BZS851983:BZS852012 BPW851983:BPW852012 BGA851983:BGA852012 AWE851983:AWE852012 AMI851983:AMI852012 ACM851983:ACM852012 SQ851983:SQ852012 IU851983:IU852012 B851983:B852012 WVG786447:WVG786476 WLK786447:WLK786476 WBO786447:WBO786476 VRS786447:VRS786476 VHW786447:VHW786476 UYA786447:UYA786476 UOE786447:UOE786476 UEI786447:UEI786476 TUM786447:TUM786476 TKQ786447:TKQ786476 TAU786447:TAU786476 SQY786447:SQY786476 SHC786447:SHC786476 RXG786447:RXG786476 RNK786447:RNK786476 RDO786447:RDO786476 QTS786447:QTS786476 QJW786447:QJW786476 QAA786447:QAA786476 PQE786447:PQE786476 PGI786447:PGI786476 OWM786447:OWM786476 OMQ786447:OMQ786476 OCU786447:OCU786476 NSY786447:NSY786476 NJC786447:NJC786476 MZG786447:MZG786476 MPK786447:MPK786476 MFO786447:MFO786476 LVS786447:LVS786476 LLW786447:LLW786476 LCA786447:LCA786476 KSE786447:KSE786476 KII786447:KII786476 JYM786447:JYM786476 JOQ786447:JOQ786476 JEU786447:JEU786476 IUY786447:IUY786476 ILC786447:ILC786476 IBG786447:IBG786476 HRK786447:HRK786476 HHO786447:HHO786476 GXS786447:GXS786476 GNW786447:GNW786476 GEA786447:GEA786476 FUE786447:FUE786476 FKI786447:FKI786476 FAM786447:FAM786476 EQQ786447:EQQ786476 EGU786447:EGU786476 DWY786447:DWY786476 DNC786447:DNC786476 DDG786447:DDG786476 CTK786447:CTK786476 CJO786447:CJO786476 BZS786447:BZS786476 BPW786447:BPW786476 BGA786447:BGA786476 AWE786447:AWE786476 AMI786447:AMI786476 ACM786447:ACM786476 SQ786447:SQ786476 IU786447:IU786476 B786447:B786476 WVG720911:WVG720940 WLK720911:WLK720940 WBO720911:WBO720940 VRS720911:VRS720940 VHW720911:VHW720940 UYA720911:UYA720940 UOE720911:UOE720940 UEI720911:UEI720940 TUM720911:TUM720940 TKQ720911:TKQ720940 TAU720911:TAU720940 SQY720911:SQY720940 SHC720911:SHC720940 RXG720911:RXG720940 RNK720911:RNK720940 RDO720911:RDO720940 QTS720911:QTS720940 QJW720911:QJW720940 QAA720911:QAA720940 PQE720911:PQE720940 PGI720911:PGI720940 OWM720911:OWM720940 OMQ720911:OMQ720940 OCU720911:OCU720940 NSY720911:NSY720940 NJC720911:NJC720940 MZG720911:MZG720940 MPK720911:MPK720940 MFO720911:MFO720940 LVS720911:LVS720940 LLW720911:LLW720940 LCA720911:LCA720940 KSE720911:KSE720940 KII720911:KII720940 JYM720911:JYM720940 JOQ720911:JOQ720940 JEU720911:JEU720940 IUY720911:IUY720940 ILC720911:ILC720940 IBG720911:IBG720940 HRK720911:HRK720940 HHO720911:HHO720940 GXS720911:GXS720940 GNW720911:GNW720940 GEA720911:GEA720940 FUE720911:FUE720940 FKI720911:FKI720940 FAM720911:FAM720940 EQQ720911:EQQ720940 EGU720911:EGU720940 DWY720911:DWY720940 DNC720911:DNC720940 DDG720911:DDG720940 CTK720911:CTK720940 CJO720911:CJO720940 BZS720911:BZS720940 BPW720911:BPW720940 BGA720911:BGA720940 AWE720911:AWE720940 AMI720911:AMI720940 ACM720911:ACM720940 SQ720911:SQ720940 IU720911:IU720940 B720911:B720940 WVG655375:WVG655404 WLK655375:WLK655404 WBO655375:WBO655404 VRS655375:VRS655404 VHW655375:VHW655404 UYA655375:UYA655404 UOE655375:UOE655404 UEI655375:UEI655404 TUM655375:TUM655404 TKQ655375:TKQ655404 TAU655375:TAU655404 SQY655375:SQY655404 SHC655375:SHC655404 RXG655375:RXG655404 RNK655375:RNK655404 RDO655375:RDO655404 QTS655375:QTS655404 QJW655375:QJW655404 QAA655375:QAA655404 PQE655375:PQE655404 PGI655375:PGI655404 OWM655375:OWM655404 OMQ655375:OMQ655404 OCU655375:OCU655404 NSY655375:NSY655404 NJC655375:NJC655404 MZG655375:MZG655404 MPK655375:MPK655404 MFO655375:MFO655404 LVS655375:LVS655404 LLW655375:LLW655404 LCA655375:LCA655404 KSE655375:KSE655404 KII655375:KII655404 JYM655375:JYM655404 JOQ655375:JOQ655404 JEU655375:JEU655404 IUY655375:IUY655404 ILC655375:ILC655404 IBG655375:IBG655404 HRK655375:HRK655404 HHO655375:HHO655404 GXS655375:GXS655404 GNW655375:GNW655404 GEA655375:GEA655404 FUE655375:FUE655404 FKI655375:FKI655404 FAM655375:FAM655404 EQQ655375:EQQ655404 EGU655375:EGU655404 DWY655375:DWY655404 DNC655375:DNC655404 DDG655375:DDG655404 CTK655375:CTK655404 CJO655375:CJO655404 BZS655375:BZS655404 BPW655375:BPW655404 BGA655375:BGA655404 AWE655375:AWE655404 AMI655375:AMI655404 ACM655375:ACM655404 SQ655375:SQ655404 IU655375:IU655404 B655375:B655404 WVG589839:WVG589868 WLK589839:WLK589868 WBO589839:WBO589868 VRS589839:VRS589868 VHW589839:VHW589868 UYA589839:UYA589868 UOE589839:UOE589868 UEI589839:UEI589868 TUM589839:TUM589868 TKQ589839:TKQ589868 TAU589839:TAU589868 SQY589839:SQY589868 SHC589839:SHC589868 RXG589839:RXG589868 RNK589839:RNK589868 RDO589839:RDO589868 QTS589839:QTS589868 QJW589839:QJW589868 QAA589839:QAA589868 PQE589839:PQE589868 PGI589839:PGI589868 OWM589839:OWM589868 OMQ589839:OMQ589868 OCU589839:OCU589868 NSY589839:NSY589868 NJC589839:NJC589868 MZG589839:MZG589868 MPK589839:MPK589868 MFO589839:MFO589868 LVS589839:LVS589868 LLW589839:LLW589868 LCA589839:LCA589868 KSE589839:KSE589868 KII589839:KII589868 JYM589839:JYM589868 JOQ589839:JOQ589868 JEU589839:JEU589868 IUY589839:IUY589868 ILC589839:ILC589868 IBG589839:IBG589868 HRK589839:HRK589868 HHO589839:HHO589868 GXS589839:GXS589868 GNW589839:GNW589868 GEA589839:GEA589868 FUE589839:FUE589868 FKI589839:FKI589868 FAM589839:FAM589868 EQQ589839:EQQ589868 EGU589839:EGU589868 DWY589839:DWY589868 DNC589839:DNC589868 DDG589839:DDG589868 CTK589839:CTK589868 CJO589839:CJO589868 BZS589839:BZS589868 BPW589839:BPW589868 BGA589839:BGA589868 AWE589839:AWE589868 AMI589839:AMI589868 ACM589839:ACM589868 SQ589839:SQ589868 IU589839:IU589868 B589839:B589868 WVG524303:WVG524332 WLK524303:WLK524332 WBO524303:WBO524332 VRS524303:VRS524332 VHW524303:VHW524332 UYA524303:UYA524332 UOE524303:UOE524332 UEI524303:UEI524332 TUM524303:TUM524332 TKQ524303:TKQ524332 TAU524303:TAU524332 SQY524303:SQY524332 SHC524303:SHC524332 RXG524303:RXG524332 RNK524303:RNK524332 RDO524303:RDO524332 QTS524303:QTS524332 QJW524303:QJW524332 QAA524303:QAA524332 PQE524303:PQE524332 PGI524303:PGI524332 OWM524303:OWM524332 OMQ524303:OMQ524332 OCU524303:OCU524332 NSY524303:NSY524332 NJC524303:NJC524332 MZG524303:MZG524332 MPK524303:MPK524332 MFO524303:MFO524332 LVS524303:LVS524332 LLW524303:LLW524332 LCA524303:LCA524332 KSE524303:KSE524332 KII524303:KII524332 JYM524303:JYM524332 JOQ524303:JOQ524332 JEU524303:JEU524332 IUY524303:IUY524332 ILC524303:ILC524332 IBG524303:IBG524332 HRK524303:HRK524332 HHO524303:HHO524332 GXS524303:GXS524332 GNW524303:GNW524332 GEA524303:GEA524332 FUE524303:FUE524332 FKI524303:FKI524332 FAM524303:FAM524332 EQQ524303:EQQ524332 EGU524303:EGU524332 DWY524303:DWY524332 DNC524303:DNC524332 DDG524303:DDG524332 CTK524303:CTK524332 CJO524303:CJO524332 BZS524303:BZS524332 BPW524303:BPW524332 BGA524303:BGA524332 AWE524303:AWE524332 AMI524303:AMI524332 ACM524303:ACM524332 SQ524303:SQ524332 IU524303:IU524332 B524303:B524332 WVG458767:WVG458796 WLK458767:WLK458796 WBO458767:WBO458796 VRS458767:VRS458796 VHW458767:VHW458796 UYA458767:UYA458796 UOE458767:UOE458796 UEI458767:UEI458796 TUM458767:TUM458796 TKQ458767:TKQ458796 TAU458767:TAU458796 SQY458767:SQY458796 SHC458767:SHC458796 RXG458767:RXG458796 RNK458767:RNK458796 RDO458767:RDO458796 QTS458767:QTS458796 QJW458767:QJW458796 QAA458767:QAA458796 PQE458767:PQE458796 PGI458767:PGI458796 OWM458767:OWM458796 OMQ458767:OMQ458796 OCU458767:OCU458796 NSY458767:NSY458796 NJC458767:NJC458796 MZG458767:MZG458796 MPK458767:MPK458796 MFO458767:MFO458796 LVS458767:LVS458796 LLW458767:LLW458796 LCA458767:LCA458796 KSE458767:KSE458796 KII458767:KII458796 JYM458767:JYM458796 JOQ458767:JOQ458796 JEU458767:JEU458796 IUY458767:IUY458796 ILC458767:ILC458796 IBG458767:IBG458796 HRK458767:HRK458796 HHO458767:HHO458796 GXS458767:GXS458796 GNW458767:GNW458796 GEA458767:GEA458796 FUE458767:FUE458796 FKI458767:FKI458796 FAM458767:FAM458796 EQQ458767:EQQ458796 EGU458767:EGU458796 DWY458767:DWY458796 DNC458767:DNC458796 DDG458767:DDG458796 CTK458767:CTK458796 CJO458767:CJO458796 BZS458767:BZS458796 BPW458767:BPW458796 BGA458767:BGA458796 AWE458767:AWE458796 AMI458767:AMI458796 ACM458767:ACM458796 SQ458767:SQ458796 IU458767:IU458796 B458767:B458796 WVG393231:WVG393260 WLK393231:WLK393260 WBO393231:WBO393260 VRS393231:VRS393260 VHW393231:VHW393260 UYA393231:UYA393260 UOE393231:UOE393260 UEI393231:UEI393260 TUM393231:TUM393260 TKQ393231:TKQ393260 TAU393231:TAU393260 SQY393231:SQY393260 SHC393231:SHC393260 RXG393231:RXG393260 RNK393231:RNK393260 RDO393231:RDO393260 QTS393231:QTS393260 QJW393231:QJW393260 QAA393231:QAA393260 PQE393231:PQE393260 PGI393231:PGI393260 OWM393231:OWM393260 OMQ393231:OMQ393260 OCU393231:OCU393260 NSY393231:NSY393260 NJC393231:NJC393260 MZG393231:MZG393260 MPK393231:MPK393260 MFO393231:MFO393260 LVS393231:LVS393260 LLW393231:LLW393260 LCA393231:LCA393260 KSE393231:KSE393260 KII393231:KII393260 JYM393231:JYM393260 JOQ393231:JOQ393260 JEU393231:JEU393260 IUY393231:IUY393260 ILC393231:ILC393260 IBG393231:IBG393260 HRK393231:HRK393260 HHO393231:HHO393260 GXS393231:GXS393260 GNW393231:GNW393260 GEA393231:GEA393260 FUE393231:FUE393260 FKI393231:FKI393260 FAM393231:FAM393260 EQQ393231:EQQ393260 EGU393231:EGU393260 DWY393231:DWY393260 DNC393231:DNC393260 DDG393231:DDG393260 CTK393231:CTK393260 CJO393231:CJO393260 BZS393231:BZS393260 BPW393231:BPW393260 BGA393231:BGA393260 AWE393231:AWE393260 AMI393231:AMI393260 ACM393231:ACM393260 SQ393231:SQ393260 IU393231:IU393260 B393231:B393260 WVG327695:WVG327724 WLK327695:WLK327724 WBO327695:WBO327724 VRS327695:VRS327724 VHW327695:VHW327724 UYA327695:UYA327724 UOE327695:UOE327724 UEI327695:UEI327724 TUM327695:TUM327724 TKQ327695:TKQ327724 TAU327695:TAU327724 SQY327695:SQY327724 SHC327695:SHC327724 RXG327695:RXG327724 RNK327695:RNK327724 RDO327695:RDO327724 QTS327695:QTS327724 QJW327695:QJW327724 QAA327695:QAA327724 PQE327695:PQE327724 PGI327695:PGI327724 OWM327695:OWM327724 OMQ327695:OMQ327724 OCU327695:OCU327724 NSY327695:NSY327724 NJC327695:NJC327724 MZG327695:MZG327724 MPK327695:MPK327724 MFO327695:MFO327724 LVS327695:LVS327724 LLW327695:LLW327724 LCA327695:LCA327724 KSE327695:KSE327724 KII327695:KII327724 JYM327695:JYM327724 JOQ327695:JOQ327724 JEU327695:JEU327724 IUY327695:IUY327724 ILC327695:ILC327724 IBG327695:IBG327724 HRK327695:HRK327724 HHO327695:HHO327724 GXS327695:GXS327724 GNW327695:GNW327724 GEA327695:GEA327724 FUE327695:FUE327724 FKI327695:FKI327724 FAM327695:FAM327724 EQQ327695:EQQ327724 EGU327695:EGU327724 DWY327695:DWY327724 DNC327695:DNC327724 DDG327695:DDG327724 CTK327695:CTK327724 CJO327695:CJO327724 BZS327695:BZS327724 BPW327695:BPW327724 BGA327695:BGA327724 AWE327695:AWE327724 AMI327695:AMI327724 ACM327695:ACM327724 SQ327695:SQ327724 IU327695:IU327724 B327695:B327724 WVG262159:WVG262188 WLK262159:WLK262188 WBO262159:WBO262188 VRS262159:VRS262188 VHW262159:VHW262188 UYA262159:UYA262188 UOE262159:UOE262188 UEI262159:UEI262188 TUM262159:TUM262188 TKQ262159:TKQ262188 TAU262159:TAU262188 SQY262159:SQY262188 SHC262159:SHC262188 RXG262159:RXG262188 RNK262159:RNK262188 RDO262159:RDO262188 QTS262159:QTS262188 QJW262159:QJW262188 QAA262159:QAA262188 PQE262159:PQE262188 PGI262159:PGI262188 OWM262159:OWM262188 OMQ262159:OMQ262188 OCU262159:OCU262188 NSY262159:NSY262188 NJC262159:NJC262188 MZG262159:MZG262188 MPK262159:MPK262188 MFO262159:MFO262188 LVS262159:LVS262188 LLW262159:LLW262188 LCA262159:LCA262188 KSE262159:KSE262188 KII262159:KII262188 JYM262159:JYM262188 JOQ262159:JOQ262188 JEU262159:JEU262188 IUY262159:IUY262188 ILC262159:ILC262188 IBG262159:IBG262188 HRK262159:HRK262188 HHO262159:HHO262188 GXS262159:GXS262188 GNW262159:GNW262188 GEA262159:GEA262188 FUE262159:FUE262188 FKI262159:FKI262188 FAM262159:FAM262188 EQQ262159:EQQ262188 EGU262159:EGU262188 DWY262159:DWY262188 DNC262159:DNC262188 DDG262159:DDG262188 CTK262159:CTK262188 CJO262159:CJO262188 BZS262159:BZS262188 BPW262159:BPW262188 BGA262159:BGA262188 AWE262159:AWE262188 AMI262159:AMI262188 ACM262159:ACM262188 SQ262159:SQ262188 IU262159:IU262188 B262159:B262188 WVG196623:WVG196652 WLK196623:WLK196652 WBO196623:WBO196652 VRS196623:VRS196652 VHW196623:VHW196652 UYA196623:UYA196652 UOE196623:UOE196652 UEI196623:UEI196652 TUM196623:TUM196652 TKQ196623:TKQ196652 TAU196623:TAU196652 SQY196623:SQY196652 SHC196623:SHC196652 RXG196623:RXG196652 RNK196623:RNK196652 RDO196623:RDO196652 QTS196623:QTS196652 QJW196623:QJW196652 QAA196623:QAA196652 PQE196623:PQE196652 PGI196623:PGI196652 OWM196623:OWM196652 OMQ196623:OMQ196652 OCU196623:OCU196652 NSY196623:NSY196652 NJC196623:NJC196652 MZG196623:MZG196652 MPK196623:MPK196652 MFO196623:MFO196652 LVS196623:LVS196652 LLW196623:LLW196652 LCA196623:LCA196652 KSE196623:KSE196652 KII196623:KII196652 JYM196623:JYM196652 JOQ196623:JOQ196652 JEU196623:JEU196652 IUY196623:IUY196652 ILC196623:ILC196652 IBG196623:IBG196652 HRK196623:HRK196652 HHO196623:HHO196652 GXS196623:GXS196652 GNW196623:GNW196652 GEA196623:GEA196652 FUE196623:FUE196652 FKI196623:FKI196652 FAM196623:FAM196652 EQQ196623:EQQ196652 EGU196623:EGU196652 DWY196623:DWY196652 DNC196623:DNC196652 DDG196623:DDG196652 CTK196623:CTK196652 CJO196623:CJO196652 BZS196623:BZS196652 BPW196623:BPW196652 BGA196623:BGA196652 AWE196623:AWE196652 AMI196623:AMI196652 ACM196623:ACM196652 SQ196623:SQ196652 IU196623:IU196652 B196623:B196652 WVG131087:WVG131116 WLK131087:WLK131116 WBO131087:WBO131116 VRS131087:VRS131116 VHW131087:VHW131116 UYA131087:UYA131116 UOE131087:UOE131116 UEI131087:UEI131116 TUM131087:TUM131116 TKQ131087:TKQ131116 TAU131087:TAU131116 SQY131087:SQY131116 SHC131087:SHC131116 RXG131087:RXG131116 RNK131087:RNK131116 RDO131087:RDO131116 QTS131087:QTS131116 QJW131087:QJW131116 QAA131087:QAA131116 PQE131087:PQE131116 PGI131087:PGI131116 OWM131087:OWM131116 OMQ131087:OMQ131116 OCU131087:OCU131116 NSY131087:NSY131116 NJC131087:NJC131116 MZG131087:MZG131116 MPK131087:MPK131116 MFO131087:MFO131116 LVS131087:LVS131116 LLW131087:LLW131116 LCA131087:LCA131116 KSE131087:KSE131116 KII131087:KII131116 JYM131087:JYM131116 JOQ131087:JOQ131116 JEU131087:JEU131116 IUY131087:IUY131116 ILC131087:ILC131116 IBG131087:IBG131116 HRK131087:HRK131116 HHO131087:HHO131116 GXS131087:GXS131116 GNW131087:GNW131116 GEA131087:GEA131116 FUE131087:FUE131116 FKI131087:FKI131116 FAM131087:FAM131116 EQQ131087:EQQ131116 EGU131087:EGU131116 DWY131087:DWY131116 DNC131087:DNC131116 DDG131087:DDG131116 CTK131087:CTK131116 CJO131087:CJO131116 BZS131087:BZS131116 BPW131087:BPW131116 BGA131087:BGA131116 AWE131087:AWE131116 AMI131087:AMI131116 ACM131087:ACM131116 SQ131087:SQ131116 IU131087:IU131116 B131087:B131116 WVG65551:WVG65580 WLK65551:WLK65580 WBO65551:WBO65580 VRS65551:VRS65580 VHW65551:VHW65580 UYA65551:UYA65580 UOE65551:UOE65580 UEI65551:UEI65580 TUM65551:TUM65580 TKQ65551:TKQ65580 TAU65551:TAU65580 SQY65551:SQY65580 SHC65551:SHC65580 RXG65551:RXG65580 RNK65551:RNK65580 RDO65551:RDO65580 QTS65551:QTS65580 QJW65551:QJW65580 QAA65551:QAA65580 PQE65551:PQE65580 PGI65551:PGI65580 OWM65551:OWM65580 OMQ65551:OMQ65580 OCU65551:OCU65580 NSY65551:NSY65580 NJC65551:NJC65580 MZG65551:MZG65580 MPK65551:MPK65580 MFO65551:MFO65580 LVS65551:LVS65580 LLW65551:LLW65580 LCA65551:LCA65580 KSE65551:KSE65580 KII65551:KII65580 JYM65551:JYM65580 JOQ65551:JOQ65580 JEU65551:JEU65580 IUY65551:IUY65580 ILC65551:ILC65580 IBG65551:IBG65580 HRK65551:HRK65580 HHO65551:HHO65580 GXS65551:GXS65580 GNW65551:GNW65580 GEA65551:GEA65580 FUE65551:FUE65580 FKI65551:FKI65580 FAM65551:FAM65580 EQQ65551:EQQ65580 EGU65551:EGU65580 DWY65551:DWY65580 DNC65551:DNC65580 DDG65551:DDG65580 CTK65551:CTK65580 CJO65551:CJO65580 BZS65551:BZS65580 BPW65551:BPW65580 BGA65551:BGA65580 AWE65551:AWE65580 AMI65551:AMI65580 ACM65551:ACM65580 SQ65551:SQ65580 IU65551:IU65580 B65551:B65580 WVG15:WVG44 WLK15:WLK44 WBO15:WBO44 VRS15:VRS44 VHW15:VHW44 UYA15:UYA44 UOE15:UOE44 UEI15:UEI44 TUM15:TUM44 TKQ15:TKQ44 TAU15:TAU44 SQY15:SQY44 SHC15:SHC44 RXG15:RXG44 RNK15:RNK44 RDO15:RDO44 QTS15:QTS44 QJW15:QJW44 QAA15:QAA44 PQE15:PQE44 PGI15:PGI44 OWM15:OWM44 OMQ15:OMQ44 OCU15:OCU44 NSY15:NSY44 NJC15:NJC44 MZG15:MZG44 MPK15:MPK44 MFO15:MFO44 LVS15:LVS44 LLW15:LLW44 LCA15:LCA44 KSE15:KSE44 KII15:KII44 JYM15:JYM44 JOQ15:JOQ44 JEU15:JEU44 IUY15:IUY44 ILC15:ILC44 IBG15:IBG44 HRK15:HRK44 HHO15:HHO44 GXS15:GXS44 GNW15:GNW44 GEA15:GEA44 FUE15:FUE44 FKI15:FKI44 FAM15:FAM44 EQQ15:EQQ44 EGU15:EGU44 DWY15:DWY44 DNC15:DNC44 DDG15:DDG44 CTK15:CTK44 CJO15:CJO44 BZS15:BZS44 BPW15:BPW44 BGA15:BGA44 AWE15:AWE44 AMI15:AMI44 ACM15:ACM44 SQ15:SQ44 IU15:IU44" xr:uid="{00000000-0002-0000-0200-000000000000}">
      <formula1>$Y$22:$Y$51</formula1>
    </dataValidation>
    <dataValidation type="list" allowBlank="1" showInputMessage="1" showErrorMessage="1" sqref="G15:G44 WVO983055:WVO983084 WLS983055:WLS983084 WBW983055:WBW983084 VSA983055:VSA983084 VIE983055:VIE983084 UYI983055:UYI983084 UOM983055:UOM983084 UEQ983055:UEQ983084 TUU983055:TUU983084 TKY983055:TKY983084 TBC983055:TBC983084 SRG983055:SRG983084 SHK983055:SHK983084 RXO983055:RXO983084 RNS983055:RNS983084 RDW983055:RDW983084 QUA983055:QUA983084 QKE983055:QKE983084 QAI983055:QAI983084 PQM983055:PQM983084 PGQ983055:PGQ983084 OWU983055:OWU983084 OMY983055:OMY983084 ODC983055:ODC983084 NTG983055:NTG983084 NJK983055:NJK983084 MZO983055:MZO983084 MPS983055:MPS983084 MFW983055:MFW983084 LWA983055:LWA983084 LME983055:LME983084 LCI983055:LCI983084 KSM983055:KSM983084 KIQ983055:KIQ983084 JYU983055:JYU983084 JOY983055:JOY983084 JFC983055:JFC983084 IVG983055:IVG983084 ILK983055:ILK983084 IBO983055:IBO983084 HRS983055:HRS983084 HHW983055:HHW983084 GYA983055:GYA983084 GOE983055:GOE983084 GEI983055:GEI983084 FUM983055:FUM983084 FKQ983055:FKQ983084 FAU983055:FAU983084 EQY983055:EQY983084 EHC983055:EHC983084 DXG983055:DXG983084 DNK983055:DNK983084 DDO983055:DDO983084 CTS983055:CTS983084 CJW983055:CJW983084 CAA983055:CAA983084 BQE983055:BQE983084 BGI983055:BGI983084 AWM983055:AWM983084 AMQ983055:AMQ983084 ACU983055:ACU983084 SY983055:SY983084 JC983055:JC983084 G983055:G983084 WVO917519:WVO917548 WLS917519:WLS917548 WBW917519:WBW917548 VSA917519:VSA917548 VIE917519:VIE917548 UYI917519:UYI917548 UOM917519:UOM917548 UEQ917519:UEQ917548 TUU917519:TUU917548 TKY917519:TKY917548 TBC917519:TBC917548 SRG917519:SRG917548 SHK917519:SHK917548 RXO917519:RXO917548 RNS917519:RNS917548 RDW917519:RDW917548 QUA917519:QUA917548 QKE917519:QKE917548 QAI917519:QAI917548 PQM917519:PQM917548 PGQ917519:PGQ917548 OWU917519:OWU917548 OMY917519:OMY917548 ODC917519:ODC917548 NTG917519:NTG917548 NJK917519:NJK917548 MZO917519:MZO917548 MPS917519:MPS917548 MFW917519:MFW917548 LWA917519:LWA917548 LME917519:LME917548 LCI917519:LCI917548 KSM917519:KSM917548 KIQ917519:KIQ917548 JYU917519:JYU917548 JOY917519:JOY917548 JFC917519:JFC917548 IVG917519:IVG917548 ILK917519:ILK917548 IBO917519:IBO917548 HRS917519:HRS917548 HHW917519:HHW917548 GYA917519:GYA917548 GOE917519:GOE917548 GEI917519:GEI917548 FUM917519:FUM917548 FKQ917519:FKQ917548 FAU917519:FAU917548 EQY917519:EQY917548 EHC917519:EHC917548 DXG917519:DXG917548 DNK917519:DNK917548 DDO917519:DDO917548 CTS917519:CTS917548 CJW917519:CJW917548 CAA917519:CAA917548 BQE917519:BQE917548 BGI917519:BGI917548 AWM917519:AWM917548 AMQ917519:AMQ917548 ACU917519:ACU917548 SY917519:SY917548 JC917519:JC917548 G917519:G917548 WVO851983:WVO852012 WLS851983:WLS852012 WBW851983:WBW852012 VSA851983:VSA852012 VIE851983:VIE852012 UYI851983:UYI852012 UOM851983:UOM852012 UEQ851983:UEQ852012 TUU851983:TUU852012 TKY851983:TKY852012 TBC851983:TBC852012 SRG851983:SRG852012 SHK851983:SHK852012 RXO851983:RXO852012 RNS851983:RNS852012 RDW851983:RDW852012 QUA851983:QUA852012 QKE851983:QKE852012 QAI851983:QAI852012 PQM851983:PQM852012 PGQ851983:PGQ852012 OWU851983:OWU852012 OMY851983:OMY852012 ODC851983:ODC852012 NTG851983:NTG852012 NJK851983:NJK852012 MZO851983:MZO852012 MPS851983:MPS852012 MFW851983:MFW852012 LWA851983:LWA852012 LME851983:LME852012 LCI851983:LCI852012 KSM851983:KSM852012 KIQ851983:KIQ852012 JYU851983:JYU852012 JOY851983:JOY852012 JFC851983:JFC852012 IVG851983:IVG852012 ILK851983:ILK852012 IBO851983:IBO852012 HRS851983:HRS852012 HHW851983:HHW852012 GYA851983:GYA852012 GOE851983:GOE852012 GEI851983:GEI852012 FUM851983:FUM852012 FKQ851983:FKQ852012 FAU851983:FAU852012 EQY851983:EQY852012 EHC851983:EHC852012 DXG851983:DXG852012 DNK851983:DNK852012 DDO851983:DDO852012 CTS851983:CTS852012 CJW851983:CJW852012 CAA851983:CAA852012 BQE851983:BQE852012 BGI851983:BGI852012 AWM851983:AWM852012 AMQ851983:AMQ852012 ACU851983:ACU852012 SY851983:SY852012 JC851983:JC852012 G851983:G852012 WVO786447:WVO786476 WLS786447:WLS786476 WBW786447:WBW786476 VSA786447:VSA786476 VIE786447:VIE786476 UYI786447:UYI786476 UOM786447:UOM786476 UEQ786447:UEQ786476 TUU786447:TUU786476 TKY786447:TKY786476 TBC786447:TBC786476 SRG786447:SRG786476 SHK786447:SHK786476 RXO786447:RXO786476 RNS786447:RNS786476 RDW786447:RDW786476 QUA786447:QUA786476 QKE786447:QKE786476 QAI786447:QAI786476 PQM786447:PQM786476 PGQ786447:PGQ786476 OWU786447:OWU786476 OMY786447:OMY786476 ODC786447:ODC786476 NTG786447:NTG786476 NJK786447:NJK786476 MZO786447:MZO786476 MPS786447:MPS786476 MFW786447:MFW786476 LWA786447:LWA786476 LME786447:LME786476 LCI786447:LCI786476 KSM786447:KSM786476 KIQ786447:KIQ786476 JYU786447:JYU786476 JOY786447:JOY786476 JFC786447:JFC786476 IVG786447:IVG786476 ILK786447:ILK786476 IBO786447:IBO786476 HRS786447:HRS786476 HHW786447:HHW786476 GYA786447:GYA786476 GOE786447:GOE786476 GEI786447:GEI786476 FUM786447:FUM786476 FKQ786447:FKQ786476 FAU786447:FAU786476 EQY786447:EQY786476 EHC786447:EHC786476 DXG786447:DXG786476 DNK786447:DNK786476 DDO786447:DDO786476 CTS786447:CTS786476 CJW786447:CJW786476 CAA786447:CAA786476 BQE786447:BQE786476 BGI786447:BGI786476 AWM786447:AWM786476 AMQ786447:AMQ786476 ACU786447:ACU786476 SY786447:SY786476 JC786447:JC786476 G786447:G786476 WVO720911:WVO720940 WLS720911:WLS720940 WBW720911:WBW720940 VSA720911:VSA720940 VIE720911:VIE720940 UYI720911:UYI720940 UOM720911:UOM720940 UEQ720911:UEQ720940 TUU720911:TUU720940 TKY720911:TKY720940 TBC720911:TBC720940 SRG720911:SRG720940 SHK720911:SHK720940 RXO720911:RXO720940 RNS720911:RNS720940 RDW720911:RDW720940 QUA720911:QUA720940 QKE720911:QKE720940 QAI720911:QAI720940 PQM720911:PQM720940 PGQ720911:PGQ720940 OWU720911:OWU720940 OMY720911:OMY720940 ODC720911:ODC720940 NTG720911:NTG720940 NJK720911:NJK720940 MZO720911:MZO720940 MPS720911:MPS720940 MFW720911:MFW720940 LWA720911:LWA720940 LME720911:LME720940 LCI720911:LCI720940 KSM720911:KSM720940 KIQ720911:KIQ720940 JYU720911:JYU720940 JOY720911:JOY720940 JFC720911:JFC720940 IVG720911:IVG720940 ILK720911:ILK720940 IBO720911:IBO720940 HRS720911:HRS720940 HHW720911:HHW720940 GYA720911:GYA720940 GOE720911:GOE720940 GEI720911:GEI720940 FUM720911:FUM720940 FKQ720911:FKQ720940 FAU720911:FAU720940 EQY720911:EQY720940 EHC720911:EHC720940 DXG720911:DXG720940 DNK720911:DNK720940 DDO720911:DDO720940 CTS720911:CTS720940 CJW720911:CJW720940 CAA720911:CAA720940 BQE720911:BQE720940 BGI720911:BGI720940 AWM720911:AWM720940 AMQ720911:AMQ720940 ACU720911:ACU720940 SY720911:SY720940 JC720911:JC720940 G720911:G720940 WVO655375:WVO655404 WLS655375:WLS655404 WBW655375:WBW655404 VSA655375:VSA655404 VIE655375:VIE655404 UYI655375:UYI655404 UOM655375:UOM655404 UEQ655375:UEQ655404 TUU655375:TUU655404 TKY655375:TKY655404 TBC655375:TBC655404 SRG655375:SRG655404 SHK655375:SHK655404 RXO655375:RXO655404 RNS655375:RNS655404 RDW655375:RDW655404 QUA655375:QUA655404 QKE655375:QKE655404 QAI655375:QAI655404 PQM655375:PQM655404 PGQ655375:PGQ655404 OWU655375:OWU655404 OMY655375:OMY655404 ODC655375:ODC655404 NTG655375:NTG655404 NJK655375:NJK655404 MZO655375:MZO655404 MPS655375:MPS655404 MFW655375:MFW655404 LWA655375:LWA655404 LME655375:LME655404 LCI655375:LCI655404 KSM655375:KSM655404 KIQ655375:KIQ655404 JYU655375:JYU655404 JOY655375:JOY655404 JFC655375:JFC655404 IVG655375:IVG655404 ILK655375:ILK655404 IBO655375:IBO655404 HRS655375:HRS655404 HHW655375:HHW655404 GYA655375:GYA655404 GOE655375:GOE655404 GEI655375:GEI655404 FUM655375:FUM655404 FKQ655375:FKQ655404 FAU655375:FAU655404 EQY655375:EQY655404 EHC655375:EHC655404 DXG655375:DXG655404 DNK655375:DNK655404 DDO655375:DDO655404 CTS655375:CTS655404 CJW655375:CJW655404 CAA655375:CAA655404 BQE655375:BQE655404 BGI655375:BGI655404 AWM655375:AWM655404 AMQ655375:AMQ655404 ACU655375:ACU655404 SY655375:SY655404 JC655375:JC655404 G655375:G655404 WVO589839:WVO589868 WLS589839:WLS589868 WBW589839:WBW589868 VSA589839:VSA589868 VIE589839:VIE589868 UYI589839:UYI589868 UOM589839:UOM589868 UEQ589839:UEQ589868 TUU589839:TUU589868 TKY589839:TKY589868 TBC589839:TBC589868 SRG589839:SRG589868 SHK589839:SHK589868 RXO589839:RXO589868 RNS589839:RNS589868 RDW589839:RDW589868 QUA589839:QUA589868 QKE589839:QKE589868 QAI589839:QAI589868 PQM589839:PQM589868 PGQ589839:PGQ589868 OWU589839:OWU589868 OMY589839:OMY589868 ODC589839:ODC589868 NTG589839:NTG589868 NJK589839:NJK589868 MZO589839:MZO589868 MPS589839:MPS589868 MFW589839:MFW589868 LWA589839:LWA589868 LME589839:LME589868 LCI589839:LCI589868 KSM589839:KSM589868 KIQ589839:KIQ589868 JYU589839:JYU589868 JOY589839:JOY589868 JFC589839:JFC589868 IVG589839:IVG589868 ILK589839:ILK589868 IBO589839:IBO589868 HRS589839:HRS589868 HHW589839:HHW589868 GYA589839:GYA589868 GOE589839:GOE589868 GEI589839:GEI589868 FUM589839:FUM589868 FKQ589839:FKQ589868 FAU589839:FAU589868 EQY589839:EQY589868 EHC589839:EHC589868 DXG589839:DXG589868 DNK589839:DNK589868 DDO589839:DDO589868 CTS589839:CTS589868 CJW589839:CJW589868 CAA589839:CAA589868 BQE589839:BQE589868 BGI589839:BGI589868 AWM589839:AWM589868 AMQ589839:AMQ589868 ACU589839:ACU589868 SY589839:SY589868 JC589839:JC589868 G589839:G589868 WVO524303:WVO524332 WLS524303:WLS524332 WBW524303:WBW524332 VSA524303:VSA524332 VIE524303:VIE524332 UYI524303:UYI524332 UOM524303:UOM524332 UEQ524303:UEQ524332 TUU524303:TUU524332 TKY524303:TKY524332 TBC524303:TBC524332 SRG524303:SRG524332 SHK524303:SHK524332 RXO524303:RXO524332 RNS524303:RNS524332 RDW524303:RDW524332 QUA524303:QUA524332 QKE524303:QKE524332 QAI524303:QAI524332 PQM524303:PQM524332 PGQ524303:PGQ524332 OWU524303:OWU524332 OMY524303:OMY524332 ODC524303:ODC524332 NTG524303:NTG524332 NJK524303:NJK524332 MZO524303:MZO524332 MPS524303:MPS524332 MFW524303:MFW524332 LWA524303:LWA524332 LME524303:LME524332 LCI524303:LCI524332 KSM524303:KSM524332 KIQ524303:KIQ524332 JYU524303:JYU524332 JOY524303:JOY524332 JFC524303:JFC524332 IVG524303:IVG524332 ILK524303:ILK524332 IBO524303:IBO524332 HRS524303:HRS524332 HHW524303:HHW524332 GYA524303:GYA524332 GOE524303:GOE524332 GEI524303:GEI524332 FUM524303:FUM524332 FKQ524303:FKQ524332 FAU524303:FAU524332 EQY524303:EQY524332 EHC524303:EHC524332 DXG524303:DXG524332 DNK524303:DNK524332 DDO524303:DDO524332 CTS524303:CTS524332 CJW524303:CJW524332 CAA524303:CAA524332 BQE524303:BQE524332 BGI524303:BGI524332 AWM524303:AWM524332 AMQ524303:AMQ524332 ACU524303:ACU524332 SY524303:SY524332 JC524303:JC524332 G524303:G524332 WVO458767:WVO458796 WLS458767:WLS458796 WBW458767:WBW458796 VSA458767:VSA458796 VIE458767:VIE458796 UYI458767:UYI458796 UOM458767:UOM458796 UEQ458767:UEQ458796 TUU458767:TUU458796 TKY458767:TKY458796 TBC458767:TBC458796 SRG458767:SRG458796 SHK458767:SHK458796 RXO458767:RXO458796 RNS458767:RNS458796 RDW458767:RDW458796 QUA458767:QUA458796 QKE458767:QKE458796 QAI458767:QAI458796 PQM458767:PQM458796 PGQ458767:PGQ458796 OWU458767:OWU458796 OMY458767:OMY458796 ODC458767:ODC458796 NTG458767:NTG458796 NJK458767:NJK458796 MZO458767:MZO458796 MPS458767:MPS458796 MFW458767:MFW458796 LWA458767:LWA458796 LME458767:LME458796 LCI458767:LCI458796 KSM458767:KSM458796 KIQ458767:KIQ458796 JYU458767:JYU458796 JOY458767:JOY458796 JFC458767:JFC458796 IVG458767:IVG458796 ILK458767:ILK458796 IBO458767:IBO458796 HRS458767:HRS458796 HHW458767:HHW458796 GYA458767:GYA458796 GOE458767:GOE458796 GEI458767:GEI458796 FUM458767:FUM458796 FKQ458767:FKQ458796 FAU458767:FAU458796 EQY458767:EQY458796 EHC458767:EHC458796 DXG458767:DXG458796 DNK458767:DNK458796 DDO458767:DDO458796 CTS458767:CTS458796 CJW458767:CJW458796 CAA458767:CAA458796 BQE458767:BQE458796 BGI458767:BGI458796 AWM458767:AWM458796 AMQ458767:AMQ458796 ACU458767:ACU458796 SY458767:SY458796 JC458767:JC458796 G458767:G458796 WVO393231:WVO393260 WLS393231:WLS393260 WBW393231:WBW393260 VSA393231:VSA393260 VIE393231:VIE393260 UYI393231:UYI393260 UOM393231:UOM393260 UEQ393231:UEQ393260 TUU393231:TUU393260 TKY393231:TKY393260 TBC393231:TBC393260 SRG393231:SRG393260 SHK393231:SHK393260 RXO393231:RXO393260 RNS393231:RNS393260 RDW393231:RDW393260 QUA393231:QUA393260 QKE393231:QKE393260 QAI393231:QAI393260 PQM393231:PQM393260 PGQ393231:PGQ393260 OWU393231:OWU393260 OMY393231:OMY393260 ODC393231:ODC393260 NTG393231:NTG393260 NJK393231:NJK393260 MZO393231:MZO393260 MPS393231:MPS393260 MFW393231:MFW393260 LWA393231:LWA393260 LME393231:LME393260 LCI393231:LCI393260 KSM393231:KSM393260 KIQ393231:KIQ393260 JYU393231:JYU393260 JOY393231:JOY393260 JFC393231:JFC393260 IVG393231:IVG393260 ILK393231:ILK393260 IBO393231:IBO393260 HRS393231:HRS393260 HHW393231:HHW393260 GYA393231:GYA393260 GOE393231:GOE393260 GEI393231:GEI393260 FUM393231:FUM393260 FKQ393231:FKQ393260 FAU393231:FAU393260 EQY393231:EQY393260 EHC393231:EHC393260 DXG393231:DXG393260 DNK393231:DNK393260 DDO393231:DDO393260 CTS393231:CTS393260 CJW393231:CJW393260 CAA393231:CAA393260 BQE393231:BQE393260 BGI393231:BGI393260 AWM393231:AWM393260 AMQ393231:AMQ393260 ACU393231:ACU393260 SY393231:SY393260 JC393231:JC393260 G393231:G393260 WVO327695:WVO327724 WLS327695:WLS327724 WBW327695:WBW327724 VSA327695:VSA327724 VIE327695:VIE327724 UYI327695:UYI327724 UOM327695:UOM327724 UEQ327695:UEQ327724 TUU327695:TUU327724 TKY327695:TKY327724 TBC327695:TBC327724 SRG327695:SRG327724 SHK327695:SHK327724 RXO327695:RXO327724 RNS327695:RNS327724 RDW327695:RDW327724 QUA327695:QUA327724 QKE327695:QKE327724 QAI327695:QAI327724 PQM327695:PQM327724 PGQ327695:PGQ327724 OWU327695:OWU327724 OMY327695:OMY327724 ODC327695:ODC327724 NTG327695:NTG327724 NJK327695:NJK327724 MZO327695:MZO327724 MPS327695:MPS327724 MFW327695:MFW327724 LWA327695:LWA327724 LME327695:LME327724 LCI327695:LCI327724 KSM327695:KSM327724 KIQ327695:KIQ327724 JYU327695:JYU327724 JOY327695:JOY327724 JFC327695:JFC327724 IVG327695:IVG327724 ILK327695:ILK327724 IBO327695:IBO327724 HRS327695:HRS327724 HHW327695:HHW327724 GYA327695:GYA327724 GOE327695:GOE327724 GEI327695:GEI327724 FUM327695:FUM327724 FKQ327695:FKQ327724 FAU327695:FAU327724 EQY327695:EQY327724 EHC327695:EHC327724 DXG327695:DXG327724 DNK327695:DNK327724 DDO327695:DDO327724 CTS327695:CTS327724 CJW327695:CJW327724 CAA327695:CAA327724 BQE327695:BQE327724 BGI327695:BGI327724 AWM327695:AWM327724 AMQ327695:AMQ327724 ACU327695:ACU327724 SY327695:SY327724 JC327695:JC327724 G327695:G327724 WVO262159:WVO262188 WLS262159:WLS262188 WBW262159:WBW262188 VSA262159:VSA262188 VIE262159:VIE262188 UYI262159:UYI262188 UOM262159:UOM262188 UEQ262159:UEQ262188 TUU262159:TUU262188 TKY262159:TKY262188 TBC262159:TBC262188 SRG262159:SRG262188 SHK262159:SHK262188 RXO262159:RXO262188 RNS262159:RNS262188 RDW262159:RDW262188 QUA262159:QUA262188 QKE262159:QKE262188 QAI262159:QAI262188 PQM262159:PQM262188 PGQ262159:PGQ262188 OWU262159:OWU262188 OMY262159:OMY262188 ODC262159:ODC262188 NTG262159:NTG262188 NJK262159:NJK262188 MZO262159:MZO262188 MPS262159:MPS262188 MFW262159:MFW262188 LWA262159:LWA262188 LME262159:LME262188 LCI262159:LCI262188 KSM262159:KSM262188 KIQ262159:KIQ262188 JYU262159:JYU262188 JOY262159:JOY262188 JFC262159:JFC262188 IVG262159:IVG262188 ILK262159:ILK262188 IBO262159:IBO262188 HRS262159:HRS262188 HHW262159:HHW262188 GYA262159:GYA262188 GOE262159:GOE262188 GEI262159:GEI262188 FUM262159:FUM262188 FKQ262159:FKQ262188 FAU262159:FAU262188 EQY262159:EQY262188 EHC262159:EHC262188 DXG262159:DXG262188 DNK262159:DNK262188 DDO262159:DDO262188 CTS262159:CTS262188 CJW262159:CJW262188 CAA262159:CAA262188 BQE262159:BQE262188 BGI262159:BGI262188 AWM262159:AWM262188 AMQ262159:AMQ262188 ACU262159:ACU262188 SY262159:SY262188 JC262159:JC262188 G262159:G262188 WVO196623:WVO196652 WLS196623:WLS196652 WBW196623:WBW196652 VSA196623:VSA196652 VIE196623:VIE196652 UYI196623:UYI196652 UOM196623:UOM196652 UEQ196623:UEQ196652 TUU196623:TUU196652 TKY196623:TKY196652 TBC196623:TBC196652 SRG196623:SRG196652 SHK196623:SHK196652 RXO196623:RXO196652 RNS196623:RNS196652 RDW196623:RDW196652 QUA196623:QUA196652 QKE196623:QKE196652 QAI196623:QAI196652 PQM196623:PQM196652 PGQ196623:PGQ196652 OWU196623:OWU196652 OMY196623:OMY196652 ODC196623:ODC196652 NTG196623:NTG196652 NJK196623:NJK196652 MZO196623:MZO196652 MPS196623:MPS196652 MFW196623:MFW196652 LWA196623:LWA196652 LME196623:LME196652 LCI196623:LCI196652 KSM196623:KSM196652 KIQ196623:KIQ196652 JYU196623:JYU196652 JOY196623:JOY196652 JFC196623:JFC196652 IVG196623:IVG196652 ILK196623:ILK196652 IBO196623:IBO196652 HRS196623:HRS196652 HHW196623:HHW196652 GYA196623:GYA196652 GOE196623:GOE196652 GEI196623:GEI196652 FUM196623:FUM196652 FKQ196623:FKQ196652 FAU196623:FAU196652 EQY196623:EQY196652 EHC196623:EHC196652 DXG196623:DXG196652 DNK196623:DNK196652 DDO196623:DDO196652 CTS196623:CTS196652 CJW196623:CJW196652 CAA196623:CAA196652 BQE196623:BQE196652 BGI196623:BGI196652 AWM196623:AWM196652 AMQ196623:AMQ196652 ACU196623:ACU196652 SY196623:SY196652 JC196623:JC196652 G196623:G196652 WVO131087:WVO131116 WLS131087:WLS131116 WBW131087:WBW131116 VSA131087:VSA131116 VIE131087:VIE131116 UYI131087:UYI131116 UOM131087:UOM131116 UEQ131087:UEQ131116 TUU131087:TUU131116 TKY131087:TKY131116 TBC131087:TBC131116 SRG131087:SRG131116 SHK131087:SHK131116 RXO131087:RXO131116 RNS131087:RNS131116 RDW131087:RDW131116 QUA131087:QUA131116 QKE131087:QKE131116 QAI131087:QAI131116 PQM131087:PQM131116 PGQ131087:PGQ131116 OWU131087:OWU131116 OMY131087:OMY131116 ODC131087:ODC131116 NTG131087:NTG131116 NJK131087:NJK131116 MZO131087:MZO131116 MPS131087:MPS131116 MFW131087:MFW131116 LWA131087:LWA131116 LME131087:LME131116 LCI131087:LCI131116 KSM131087:KSM131116 KIQ131087:KIQ131116 JYU131087:JYU131116 JOY131087:JOY131116 JFC131087:JFC131116 IVG131087:IVG131116 ILK131087:ILK131116 IBO131087:IBO131116 HRS131087:HRS131116 HHW131087:HHW131116 GYA131087:GYA131116 GOE131087:GOE131116 GEI131087:GEI131116 FUM131087:FUM131116 FKQ131087:FKQ131116 FAU131087:FAU131116 EQY131087:EQY131116 EHC131087:EHC131116 DXG131087:DXG131116 DNK131087:DNK131116 DDO131087:DDO131116 CTS131087:CTS131116 CJW131087:CJW131116 CAA131087:CAA131116 BQE131087:BQE131116 BGI131087:BGI131116 AWM131087:AWM131116 AMQ131087:AMQ131116 ACU131087:ACU131116 SY131087:SY131116 JC131087:JC131116 G131087:G131116 WVO65551:WVO65580 WLS65551:WLS65580 WBW65551:WBW65580 VSA65551:VSA65580 VIE65551:VIE65580 UYI65551:UYI65580 UOM65551:UOM65580 UEQ65551:UEQ65580 TUU65551:TUU65580 TKY65551:TKY65580 TBC65551:TBC65580 SRG65551:SRG65580 SHK65551:SHK65580 RXO65551:RXO65580 RNS65551:RNS65580 RDW65551:RDW65580 QUA65551:QUA65580 QKE65551:QKE65580 QAI65551:QAI65580 PQM65551:PQM65580 PGQ65551:PGQ65580 OWU65551:OWU65580 OMY65551:OMY65580 ODC65551:ODC65580 NTG65551:NTG65580 NJK65551:NJK65580 MZO65551:MZO65580 MPS65551:MPS65580 MFW65551:MFW65580 LWA65551:LWA65580 LME65551:LME65580 LCI65551:LCI65580 KSM65551:KSM65580 KIQ65551:KIQ65580 JYU65551:JYU65580 JOY65551:JOY65580 JFC65551:JFC65580 IVG65551:IVG65580 ILK65551:ILK65580 IBO65551:IBO65580 HRS65551:HRS65580 HHW65551:HHW65580 GYA65551:GYA65580 GOE65551:GOE65580 GEI65551:GEI65580 FUM65551:FUM65580 FKQ65551:FKQ65580 FAU65551:FAU65580 EQY65551:EQY65580 EHC65551:EHC65580 DXG65551:DXG65580 DNK65551:DNK65580 DDO65551:DDO65580 CTS65551:CTS65580 CJW65551:CJW65580 CAA65551:CAA65580 BQE65551:BQE65580 BGI65551:BGI65580 AWM65551:AWM65580 AMQ65551:AMQ65580 ACU65551:ACU65580 SY65551:SY65580 JC65551:JC65580 G65551:G65580 WVO15:WVO44 WLS15:WLS44 WBW15:WBW44 VSA15:VSA44 VIE15:VIE44 UYI15:UYI44 UOM15:UOM44 UEQ15:UEQ44 TUU15:TUU44 TKY15:TKY44 TBC15:TBC44 SRG15:SRG44 SHK15:SHK44 RXO15:RXO44 RNS15:RNS44 RDW15:RDW44 QUA15:QUA44 QKE15:QKE44 QAI15:QAI44 PQM15:PQM44 PGQ15:PGQ44 OWU15:OWU44 OMY15:OMY44 ODC15:ODC44 NTG15:NTG44 NJK15:NJK44 MZO15:MZO44 MPS15:MPS44 MFW15:MFW44 LWA15:LWA44 LME15:LME44 LCI15:LCI44 KSM15:KSM44 KIQ15:KIQ44 JYU15:JYU44 JOY15:JOY44 JFC15:JFC44 IVG15:IVG44 ILK15:ILK44 IBO15:IBO44 HRS15:HRS44 HHW15:HHW44 GYA15:GYA44 GOE15:GOE44 GEI15:GEI44 FUM15:FUM44 FKQ15:FKQ44 FAU15:FAU44 EQY15:EQY44 EHC15:EHC44 DXG15:DXG44 DNK15:DNK44 DDO15:DDO44 CTS15:CTS44 CJW15:CJW44 CAA15:CAA44 BQE15:BQE44 BGI15:BGI44 AWM15:AWM44 AMQ15:AMQ44 ACU15:ACU44 SY15:SY44 JC15:JC44" xr:uid="{00000000-0002-0000-0200-000001000000}">
      <formula1>$Y$14:$Y$18</formula1>
    </dataValidation>
    <dataValidation type="list" allowBlank="1" showInputMessage="1" showErrorMessage="1" sqref="JF6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K6:L6" xr:uid="{00000000-0002-0000-0200-000002000000}">
      <formula1>$Y$10:$Y$12</formula1>
    </dataValidation>
    <dataValidation type="list" allowBlank="1" showInputMessage="1" showErrorMessage="1" sqref="IY15:JA44 WVK983055:WVM983084 WLO983055:WLQ983084 WBS983055:WBU983084 VRW983055:VRY983084 VIA983055:VIC983084 UYE983055:UYG983084 UOI983055:UOK983084 UEM983055:UEO983084 TUQ983055:TUS983084 TKU983055:TKW983084 TAY983055:TBA983084 SRC983055:SRE983084 SHG983055:SHI983084 RXK983055:RXM983084 RNO983055:RNQ983084 RDS983055:RDU983084 QTW983055:QTY983084 QKA983055:QKC983084 QAE983055:QAG983084 PQI983055:PQK983084 PGM983055:PGO983084 OWQ983055:OWS983084 OMU983055:OMW983084 OCY983055:ODA983084 NTC983055:NTE983084 NJG983055:NJI983084 MZK983055:MZM983084 MPO983055:MPQ983084 MFS983055:MFU983084 LVW983055:LVY983084 LMA983055:LMC983084 LCE983055:LCG983084 KSI983055:KSK983084 KIM983055:KIO983084 JYQ983055:JYS983084 JOU983055:JOW983084 JEY983055:JFA983084 IVC983055:IVE983084 ILG983055:ILI983084 IBK983055:IBM983084 HRO983055:HRQ983084 HHS983055:HHU983084 GXW983055:GXY983084 GOA983055:GOC983084 GEE983055:GEG983084 FUI983055:FUK983084 FKM983055:FKO983084 FAQ983055:FAS983084 EQU983055:EQW983084 EGY983055:EHA983084 DXC983055:DXE983084 DNG983055:DNI983084 DDK983055:DDM983084 CTO983055:CTQ983084 CJS983055:CJU983084 BZW983055:BZY983084 BQA983055:BQC983084 BGE983055:BGG983084 AWI983055:AWK983084 AMM983055:AMO983084 ACQ983055:ACS983084 SU983055:SW983084 IY983055:JA983084 WVK917519:WVM917548 WLO917519:WLQ917548 WBS917519:WBU917548 VRW917519:VRY917548 VIA917519:VIC917548 UYE917519:UYG917548 UOI917519:UOK917548 UEM917519:UEO917548 TUQ917519:TUS917548 TKU917519:TKW917548 TAY917519:TBA917548 SRC917519:SRE917548 SHG917519:SHI917548 RXK917519:RXM917548 RNO917519:RNQ917548 RDS917519:RDU917548 QTW917519:QTY917548 QKA917519:QKC917548 QAE917519:QAG917548 PQI917519:PQK917548 PGM917519:PGO917548 OWQ917519:OWS917548 OMU917519:OMW917548 OCY917519:ODA917548 NTC917519:NTE917548 NJG917519:NJI917548 MZK917519:MZM917548 MPO917519:MPQ917548 MFS917519:MFU917548 LVW917519:LVY917548 LMA917519:LMC917548 LCE917519:LCG917548 KSI917519:KSK917548 KIM917519:KIO917548 JYQ917519:JYS917548 JOU917519:JOW917548 JEY917519:JFA917548 IVC917519:IVE917548 ILG917519:ILI917548 IBK917519:IBM917548 HRO917519:HRQ917548 HHS917519:HHU917548 GXW917519:GXY917548 GOA917519:GOC917548 GEE917519:GEG917548 FUI917519:FUK917548 FKM917519:FKO917548 FAQ917519:FAS917548 EQU917519:EQW917548 EGY917519:EHA917548 DXC917519:DXE917548 DNG917519:DNI917548 DDK917519:DDM917548 CTO917519:CTQ917548 CJS917519:CJU917548 BZW917519:BZY917548 BQA917519:BQC917548 BGE917519:BGG917548 AWI917519:AWK917548 AMM917519:AMO917548 ACQ917519:ACS917548 SU917519:SW917548 IY917519:JA917548 WVK851983:WVM852012 WLO851983:WLQ852012 WBS851983:WBU852012 VRW851983:VRY852012 VIA851983:VIC852012 UYE851983:UYG852012 UOI851983:UOK852012 UEM851983:UEO852012 TUQ851983:TUS852012 TKU851983:TKW852012 TAY851983:TBA852012 SRC851983:SRE852012 SHG851983:SHI852012 RXK851983:RXM852012 RNO851983:RNQ852012 RDS851983:RDU852012 QTW851983:QTY852012 QKA851983:QKC852012 QAE851983:QAG852012 PQI851983:PQK852012 PGM851983:PGO852012 OWQ851983:OWS852012 OMU851983:OMW852012 OCY851983:ODA852012 NTC851983:NTE852012 NJG851983:NJI852012 MZK851983:MZM852012 MPO851983:MPQ852012 MFS851983:MFU852012 LVW851983:LVY852012 LMA851983:LMC852012 LCE851983:LCG852012 KSI851983:KSK852012 KIM851983:KIO852012 JYQ851983:JYS852012 JOU851983:JOW852012 JEY851983:JFA852012 IVC851983:IVE852012 ILG851983:ILI852012 IBK851983:IBM852012 HRO851983:HRQ852012 HHS851983:HHU852012 GXW851983:GXY852012 GOA851983:GOC852012 GEE851983:GEG852012 FUI851983:FUK852012 FKM851983:FKO852012 FAQ851983:FAS852012 EQU851983:EQW852012 EGY851983:EHA852012 DXC851983:DXE852012 DNG851983:DNI852012 DDK851983:DDM852012 CTO851983:CTQ852012 CJS851983:CJU852012 BZW851983:BZY852012 BQA851983:BQC852012 BGE851983:BGG852012 AWI851983:AWK852012 AMM851983:AMO852012 ACQ851983:ACS852012 SU851983:SW852012 IY851983:JA852012 WVK786447:WVM786476 WLO786447:WLQ786476 WBS786447:WBU786476 VRW786447:VRY786476 VIA786447:VIC786476 UYE786447:UYG786476 UOI786447:UOK786476 UEM786447:UEO786476 TUQ786447:TUS786476 TKU786447:TKW786476 TAY786447:TBA786476 SRC786447:SRE786476 SHG786447:SHI786476 RXK786447:RXM786476 RNO786447:RNQ786476 RDS786447:RDU786476 QTW786447:QTY786476 QKA786447:QKC786476 QAE786447:QAG786476 PQI786447:PQK786476 PGM786447:PGO786476 OWQ786447:OWS786476 OMU786447:OMW786476 OCY786447:ODA786476 NTC786447:NTE786476 NJG786447:NJI786476 MZK786447:MZM786476 MPO786447:MPQ786476 MFS786447:MFU786476 LVW786447:LVY786476 LMA786447:LMC786476 LCE786447:LCG786476 KSI786447:KSK786476 KIM786447:KIO786476 JYQ786447:JYS786476 JOU786447:JOW786476 JEY786447:JFA786476 IVC786447:IVE786476 ILG786447:ILI786476 IBK786447:IBM786476 HRO786447:HRQ786476 HHS786447:HHU786476 GXW786447:GXY786476 GOA786447:GOC786476 GEE786447:GEG786476 FUI786447:FUK786476 FKM786447:FKO786476 FAQ786447:FAS786476 EQU786447:EQW786476 EGY786447:EHA786476 DXC786447:DXE786476 DNG786447:DNI786476 DDK786447:DDM786476 CTO786447:CTQ786476 CJS786447:CJU786476 BZW786447:BZY786476 BQA786447:BQC786476 BGE786447:BGG786476 AWI786447:AWK786476 AMM786447:AMO786476 ACQ786447:ACS786476 SU786447:SW786476 IY786447:JA786476 WVK720911:WVM720940 WLO720911:WLQ720940 WBS720911:WBU720940 VRW720911:VRY720940 VIA720911:VIC720940 UYE720911:UYG720940 UOI720911:UOK720940 UEM720911:UEO720940 TUQ720911:TUS720940 TKU720911:TKW720940 TAY720911:TBA720940 SRC720911:SRE720940 SHG720911:SHI720940 RXK720911:RXM720940 RNO720911:RNQ720940 RDS720911:RDU720940 QTW720911:QTY720940 QKA720911:QKC720940 QAE720911:QAG720940 PQI720911:PQK720940 PGM720911:PGO720940 OWQ720911:OWS720940 OMU720911:OMW720940 OCY720911:ODA720940 NTC720911:NTE720940 NJG720911:NJI720940 MZK720911:MZM720940 MPO720911:MPQ720940 MFS720911:MFU720940 LVW720911:LVY720940 LMA720911:LMC720940 LCE720911:LCG720940 KSI720911:KSK720940 KIM720911:KIO720940 JYQ720911:JYS720940 JOU720911:JOW720940 JEY720911:JFA720940 IVC720911:IVE720940 ILG720911:ILI720940 IBK720911:IBM720940 HRO720911:HRQ720940 HHS720911:HHU720940 GXW720911:GXY720940 GOA720911:GOC720940 GEE720911:GEG720940 FUI720911:FUK720940 FKM720911:FKO720940 FAQ720911:FAS720940 EQU720911:EQW720940 EGY720911:EHA720940 DXC720911:DXE720940 DNG720911:DNI720940 DDK720911:DDM720940 CTO720911:CTQ720940 CJS720911:CJU720940 BZW720911:BZY720940 BQA720911:BQC720940 BGE720911:BGG720940 AWI720911:AWK720940 AMM720911:AMO720940 ACQ720911:ACS720940 SU720911:SW720940 IY720911:JA720940 WVK655375:WVM655404 WLO655375:WLQ655404 WBS655375:WBU655404 VRW655375:VRY655404 VIA655375:VIC655404 UYE655375:UYG655404 UOI655375:UOK655404 UEM655375:UEO655404 TUQ655375:TUS655404 TKU655375:TKW655404 TAY655375:TBA655404 SRC655375:SRE655404 SHG655375:SHI655404 RXK655375:RXM655404 RNO655375:RNQ655404 RDS655375:RDU655404 QTW655375:QTY655404 QKA655375:QKC655404 QAE655375:QAG655404 PQI655375:PQK655404 PGM655375:PGO655404 OWQ655375:OWS655404 OMU655375:OMW655404 OCY655375:ODA655404 NTC655375:NTE655404 NJG655375:NJI655404 MZK655375:MZM655404 MPO655375:MPQ655404 MFS655375:MFU655404 LVW655375:LVY655404 LMA655375:LMC655404 LCE655375:LCG655404 KSI655375:KSK655404 KIM655375:KIO655404 JYQ655375:JYS655404 JOU655375:JOW655404 JEY655375:JFA655404 IVC655375:IVE655404 ILG655375:ILI655404 IBK655375:IBM655404 HRO655375:HRQ655404 HHS655375:HHU655404 GXW655375:GXY655404 GOA655375:GOC655404 GEE655375:GEG655404 FUI655375:FUK655404 FKM655375:FKO655404 FAQ655375:FAS655404 EQU655375:EQW655404 EGY655375:EHA655404 DXC655375:DXE655404 DNG655375:DNI655404 DDK655375:DDM655404 CTO655375:CTQ655404 CJS655375:CJU655404 BZW655375:BZY655404 BQA655375:BQC655404 BGE655375:BGG655404 AWI655375:AWK655404 AMM655375:AMO655404 ACQ655375:ACS655404 SU655375:SW655404 IY655375:JA655404 WVK589839:WVM589868 WLO589839:WLQ589868 WBS589839:WBU589868 VRW589839:VRY589868 VIA589839:VIC589868 UYE589839:UYG589868 UOI589839:UOK589868 UEM589839:UEO589868 TUQ589839:TUS589868 TKU589839:TKW589868 TAY589839:TBA589868 SRC589839:SRE589868 SHG589839:SHI589868 RXK589839:RXM589868 RNO589839:RNQ589868 RDS589839:RDU589868 QTW589839:QTY589868 QKA589839:QKC589868 QAE589839:QAG589868 PQI589839:PQK589868 PGM589839:PGO589868 OWQ589839:OWS589868 OMU589839:OMW589868 OCY589839:ODA589868 NTC589839:NTE589868 NJG589839:NJI589868 MZK589839:MZM589868 MPO589839:MPQ589868 MFS589839:MFU589868 LVW589839:LVY589868 LMA589839:LMC589868 LCE589839:LCG589868 KSI589839:KSK589868 KIM589839:KIO589868 JYQ589839:JYS589868 JOU589839:JOW589868 JEY589839:JFA589868 IVC589839:IVE589868 ILG589839:ILI589868 IBK589839:IBM589868 HRO589839:HRQ589868 HHS589839:HHU589868 GXW589839:GXY589868 GOA589839:GOC589868 GEE589839:GEG589868 FUI589839:FUK589868 FKM589839:FKO589868 FAQ589839:FAS589868 EQU589839:EQW589868 EGY589839:EHA589868 DXC589839:DXE589868 DNG589839:DNI589868 DDK589839:DDM589868 CTO589839:CTQ589868 CJS589839:CJU589868 BZW589839:BZY589868 BQA589839:BQC589868 BGE589839:BGG589868 AWI589839:AWK589868 AMM589839:AMO589868 ACQ589839:ACS589868 SU589839:SW589868 IY589839:JA589868 WVK524303:WVM524332 WLO524303:WLQ524332 WBS524303:WBU524332 VRW524303:VRY524332 VIA524303:VIC524332 UYE524303:UYG524332 UOI524303:UOK524332 UEM524303:UEO524332 TUQ524303:TUS524332 TKU524303:TKW524332 TAY524303:TBA524332 SRC524303:SRE524332 SHG524303:SHI524332 RXK524303:RXM524332 RNO524303:RNQ524332 RDS524303:RDU524332 QTW524303:QTY524332 QKA524303:QKC524332 QAE524303:QAG524332 PQI524303:PQK524332 PGM524303:PGO524332 OWQ524303:OWS524332 OMU524303:OMW524332 OCY524303:ODA524332 NTC524303:NTE524332 NJG524303:NJI524332 MZK524303:MZM524332 MPO524303:MPQ524332 MFS524303:MFU524332 LVW524303:LVY524332 LMA524303:LMC524332 LCE524303:LCG524332 KSI524303:KSK524332 KIM524303:KIO524332 JYQ524303:JYS524332 JOU524303:JOW524332 JEY524303:JFA524332 IVC524303:IVE524332 ILG524303:ILI524332 IBK524303:IBM524332 HRO524303:HRQ524332 HHS524303:HHU524332 GXW524303:GXY524332 GOA524303:GOC524332 GEE524303:GEG524332 FUI524303:FUK524332 FKM524303:FKO524332 FAQ524303:FAS524332 EQU524303:EQW524332 EGY524303:EHA524332 DXC524303:DXE524332 DNG524303:DNI524332 DDK524303:DDM524332 CTO524303:CTQ524332 CJS524303:CJU524332 BZW524303:BZY524332 BQA524303:BQC524332 BGE524303:BGG524332 AWI524303:AWK524332 AMM524303:AMO524332 ACQ524303:ACS524332 SU524303:SW524332 IY524303:JA524332 WVK458767:WVM458796 WLO458767:WLQ458796 WBS458767:WBU458796 VRW458767:VRY458796 VIA458767:VIC458796 UYE458767:UYG458796 UOI458767:UOK458796 UEM458767:UEO458796 TUQ458767:TUS458796 TKU458767:TKW458796 TAY458767:TBA458796 SRC458767:SRE458796 SHG458767:SHI458796 RXK458767:RXM458796 RNO458767:RNQ458796 RDS458767:RDU458796 QTW458767:QTY458796 QKA458767:QKC458796 QAE458767:QAG458796 PQI458767:PQK458796 PGM458767:PGO458796 OWQ458767:OWS458796 OMU458767:OMW458796 OCY458767:ODA458796 NTC458767:NTE458796 NJG458767:NJI458796 MZK458767:MZM458796 MPO458767:MPQ458796 MFS458767:MFU458796 LVW458767:LVY458796 LMA458767:LMC458796 LCE458767:LCG458796 KSI458767:KSK458796 KIM458767:KIO458796 JYQ458767:JYS458796 JOU458767:JOW458796 JEY458767:JFA458796 IVC458767:IVE458796 ILG458767:ILI458796 IBK458767:IBM458796 HRO458767:HRQ458796 HHS458767:HHU458796 GXW458767:GXY458796 GOA458767:GOC458796 GEE458767:GEG458796 FUI458767:FUK458796 FKM458767:FKO458796 FAQ458767:FAS458796 EQU458767:EQW458796 EGY458767:EHA458796 DXC458767:DXE458796 DNG458767:DNI458796 DDK458767:DDM458796 CTO458767:CTQ458796 CJS458767:CJU458796 BZW458767:BZY458796 BQA458767:BQC458796 BGE458767:BGG458796 AWI458767:AWK458796 AMM458767:AMO458796 ACQ458767:ACS458796 SU458767:SW458796 IY458767:JA458796 WVK393231:WVM393260 WLO393231:WLQ393260 WBS393231:WBU393260 VRW393231:VRY393260 VIA393231:VIC393260 UYE393231:UYG393260 UOI393231:UOK393260 UEM393231:UEO393260 TUQ393231:TUS393260 TKU393231:TKW393260 TAY393231:TBA393260 SRC393231:SRE393260 SHG393231:SHI393260 RXK393231:RXM393260 RNO393231:RNQ393260 RDS393231:RDU393260 QTW393231:QTY393260 QKA393231:QKC393260 QAE393231:QAG393260 PQI393231:PQK393260 PGM393231:PGO393260 OWQ393231:OWS393260 OMU393231:OMW393260 OCY393231:ODA393260 NTC393231:NTE393260 NJG393231:NJI393260 MZK393231:MZM393260 MPO393231:MPQ393260 MFS393231:MFU393260 LVW393231:LVY393260 LMA393231:LMC393260 LCE393231:LCG393260 KSI393231:KSK393260 KIM393231:KIO393260 JYQ393231:JYS393260 JOU393231:JOW393260 JEY393231:JFA393260 IVC393231:IVE393260 ILG393231:ILI393260 IBK393231:IBM393260 HRO393231:HRQ393260 HHS393231:HHU393260 GXW393231:GXY393260 GOA393231:GOC393260 GEE393231:GEG393260 FUI393231:FUK393260 FKM393231:FKO393260 FAQ393231:FAS393260 EQU393231:EQW393260 EGY393231:EHA393260 DXC393231:DXE393260 DNG393231:DNI393260 DDK393231:DDM393260 CTO393231:CTQ393260 CJS393231:CJU393260 BZW393231:BZY393260 BQA393231:BQC393260 BGE393231:BGG393260 AWI393231:AWK393260 AMM393231:AMO393260 ACQ393231:ACS393260 SU393231:SW393260 IY393231:JA393260 WVK327695:WVM327724 WLO327695:WLQ327724 WBS327695:WBU327724 VRW327695:VRY327724 VIA327695:VIC327724 UYE327695:UYG327724 UOI327695:UOK327724 UEM327695:UEO327724 TUQ327695:TUS327724 TKU327695:TKW327724 TAY327695:TBA327724 SRC327695:SRE327724 SHG327695:SHI327724 RXK327695:RXM327724 RNO327695:RNQ327724 RDS327695:RDU327724 QTW327695:QTY327724 QKA327695:QKC327724 QAE327695:QAG327724 PQI327695:PQK327724 PGM327695:PGO327724 OWQ327695:OWS327724 OMU327695:OMW327724 OCY327695:ODA327724 NTC327695:NTE327724 NJG327695:NJI327724 MZK327695:MZM327724 MPO327695:MPQ327724 MFS327695:MFU327724 LVW327695:LVY327724 LMA327695:LMC327724 LCE327695:LCG327724 KSI327695:KSK327724 KIM327695:KIO327724 JYQ327695:JYS327724 JOU327695:JOW327724 JEY327695:JFA327724 IVC327695:IVE327724 ILG327695:ILI327724 IBK327695:IBM327724 HRO327695:HRQ327724 HHS327695:HHU327724 GXW327695:GXY327724 GOA327695:GOC327724 GEE327695:GEG327724 FUI327695:FUK327724 FKM327695:FKO327724 FAQ327695:FAS327724 EQU327695:EQW327724 EGY327695:EHA327724 DXC327695:DXE327724 DNG327695:DNI327724 DDK327695:DDM327724 CTO327695:CTQ327724 CJS327695:CJU327724 BZW327695:BZY327724 BQA327695:BQC327724 BGE327695:BGG327724 AWI327695:AWK327724 AMM327695:AMO327724 ACQ327695:ACS327724 SU327695:SW327724 IY327695:JA327724 WVK262159:WVM262188 WLO262159:WLQ262188 WBS262159:WBU262188 VRW262159:VRY262188 VIA262159:VIC262188 UYE262159:UYG262188 UOI262159:UOK262188 UEM262159:UEO262188 TUQ262159:TUS262188 TKU262159:TKW262188 TAY262159:TBA262188 SRC262159:SRE262188 SHG262159:SHI262188 RXK262159:RXM262188 RNO262159:RNQ262188 RDS262159:RDU262188 QTW262159:QTY262188 QKA262159:QKC262188 QAE262159:QAG262188 PQI262159:PQK262188 PGM262159:PGO262188 OWQ262159:OWS262188 OMU262159:OMW262188 OCY262159:ODA262188 NTC262159:NTE262188 NJG262159:NJI262188 MZK262159:MZM262188 MPO262159:MPQ262188 MFS262159:MFU262188 LVW262159:LVY262188 LMA262159:LMC262188 LCE262159:LCG262188 KSI262159:KSK262188 KIM262159:KIO262188 JYQ262159:JYS262188 JOU262159:JOW262188 JEY262159:JFA262188 IVC262159:IVE262188 ILG262159:ILI262188 IBK262159:IBM262188 HRO262159:HRQ262188 HHS262159:HHU262188 GXW262159:GXY262188 GOA262159:GOC262188 GEE262159:GEG262188 FUI262159:FUK262188 FKM262159:FKO262188 FAQ262159:FAS262188 EQU262159:EQW262188 EGY262159:EHA262188 DXC262159:DXE262188 DNG262159:DNI262188 DDK262159:DDM262188 CTO262159:CTQ262188 CJS262159:CJU262188 BZW262159:BZY262188 BQA262159:BQC262188 BGE262159:BGG262188 AWI262159:AWK262188 AMM262159:AMO262188 ACQ262159:ACS262188 SU262159:SW262188 IY262159:JA262188 WVK196623:WVM196652 WLO196623:WLQ196652 WBS196623:WBU196652 VRW196623:VRY196652 VIA196623:VIC196652 UYE196623:UYG196652 UOI196623:UOK196652 UEM196623:UEO196652 TUQ196623:TUS196652 TKU196623:TKW196652 TAY196623:TBA196652 SRC196623:SRE196652 SHG196623:SHI196652 RXK196623:RXM196652 RNO196623:RNQ196652 RDS196623:RDU196652 QTW196623:QTY196652 QKA196623:QKC196652 QAE196623:QAG196652 PQI196623:PQK196652 PGM196623:PGO196652 OWQ196623:OWS196652 OMU196623:OMW196652 OCY196623:ODA196652 NTC196623:NTE196652 NJG196623:NJI196652 MZK196623:MZM196652 MPO196623:MPQ196652 MFS196623:MFU196652 LVW196623:LVY196652 LMA196623:LMC196652 LCE196623:LCG196652 KSI196623:KSK196652 KIM196623:KIO196652 JYQ196623:JYS196652 JOU196623:JOW196652 JEY196623:JFA196652 IVC196623:IVE196652 ILG196623:ILI196652 IBK196623:IBM196652 HRO196623:HRQ196652 HHS196623:HHU196652 GXW196623:GXY196652 GOA196623:GOC196652 GEE196623:GEG196652 FUI196623:FUK196652 FKM196623:FKO196652 FAQ196623:FAS196652 EQU196623:EQW196652 EGY196623:EHA196652 DXC196623:DXE196652 DNG196623:DNI196652 DDK196623:DDM196652 CTO196623:CTQ196652 CJS196623:CJU196652 BZW196623:BZY196652 BQA196623:BQC196652 BGE196623:BGG196652 AWI196623:AWK196652 AMM196623:AMO196652 ACQ196623:ACS196652 SU196623:SW196652 IY196623:JA196652 WVK131087:WVM131116 WLO131087:WLQ131116 WBS131087:WBU131116 VRW131087:VRY131116 VIA131087:VIC131116 UYE131087:UYG131116 UOI131087:UOK131116 UEM131087:UEO131116 TUQ131087:TUS131116 TKU131087:TKW131116 TAY131087:TBA131116 SRC131087:SRE131116 SHG131087:SHI131116 RXK131087:RXM131116 RNO131087:RNQ131116 RDS131087:RDU131116 QTW131087:QTY131116 QKA131087:QKC131116 QAE131087:QAG131116 PQI131087:PQK131116 PGM131087:PGO131116 OWQ131087:OWS131116 OMU131087:OMW131116 OCY131087:ODA131116 NTC131087:NTE131116 NJG131087:NJI131116 MZK131087:MZM131116 MPO131087:MPQ131116 MFS131087:MFU131116 LVW131087:LVY131116 LMA131087:LMC131116 LCE131087:LCG131116 KSI131087:KSK131116 KIM131087:KIO131116 JYQ131087:JYS131116 JOU131087:JOW131116 JEY131087:JFA131116 IVC131087:IVE131116 ILG131087:ILI131116 IBK131087:IBM131116 HRO131087:HRQ131116 HHS131087:HHU131116 GXW131087:GXY131116 GOA131087:GOC131116 GEE131087:GEG131116 FUI131087:FUK131116 FKM131087:FKO131116 FAQ131087:FAS131116 EQU131087:EQW131116 EGY131087:EHA131116 DXC131087:DXE131116 DNG131087:DNI131116 DDK131087:DDM131116 CTO131087:CTQ131116 CJS131087:CJU131116 BZW131087:BZY131116 BQA131087:BQC131116 BGE131087:BGG131116 AWI131087:AWK131116 AMM131087:AMO131116 ACQ131087:ACS131116 SU131087:SW131116 IY131087:JA131116 WVK65551:WVM65580 WLO65551:WLQ65580 WBS65551:WBU65580 VRW65551:VRY65580 VIA65551:VIC65580 UYE65551:UYG65580 UOI65551:UOK65580 UEM65551:UEO65580 TUQ65551:TUS65580 TKU65551:TKW65580 TAY65551:TBA65580 SRC65551:SRE65580 SHG65551:SHI65580 RXK65551:RXM65580 RNO65551:RNQ65580 RDS65551:RDU65580 QTW65551:QTY65580 QKA65551:QKC65580 QAE65551:QAG65580 PQI65551:PQK65580 PGM65551:PGO65580 OWQ65551:OWS65580 OMU65551:OMW65580 OCY65551:ODA65580 NTC65551:NTE65580 NJG65551:NJI65580 MZK65551:MZM65580 MPO65551:MPQ65580 MFS65551:MFU65580 LVW65551:LVY65580 LMA65551:LMC65580 LCE65551:LCG65580 KSI65551:KSK65580 KIM65551:KIO65580 JYQ65551:JYS65580 JOU65551:JOW65580 JEY65551:JFA65580 IVC65551:IVE65580 ILG65551:ILI65580 IBK65551:IBM65580 HRO65551:HRQ65580 HHS65551:HHU65580 GXW65551:GXY65580 GOA65551:GOC65580 GEE65551:GEG65580 FUI65551:FUK65580 FKM65551:FKO65580 FAQ65551:FAS65580 EQU65551:EQW65580 EGY65551:EHA65580 DXC65551:DXE65580 DNG65551:DNI65580 DDK65551:DDM65580 CTO65551:CTQ65580 CJS65551:CJU65580 BZW65551:BZY65580 BQA65551:BQC65580 BGE65551:BGG65580 AWI65551:AWK65580 AMM65551:AMO65580 ACQ65551:ACS65580 SU65551:SW65580 IY65551:JA65580 WVK15:WVM44 WLO15:WLQ44 WBS15:WBU44 VRW15:VRY44 VIA15:VIC44 UYE15:UYG44 UOI15:UOK44 UEM15:UEO44 TUQ15:TUS44 TKU15:TKW44 TAY15:TBA44 SRC15:SRE44 SHG15:SHI44 RXK15:RXM44 RNO15:RNQ44 RDS15:RDU44 QTW15:QTY44 QKA15:QKC44 QAE15:QAG44 PQI15:PQK44 PGM15:PGO44 OWQ15:OWS44 OMU15:OMW44 OCY15:ODA44 NTC15:NTE44 NJG15:NJI44 MZK15:MZM44 MPO15:MPQ44 MFS15:MFU44 LVW15:LVY44 LMA15:LMC44 LCE15:LCG44 KSI15:KSK44 KIM15:KIO44 JYQ15:JYS44 JOU15:JOW44 JEY15:JFA44 IVC15:IVE44 ILG15:ILI44 IBK15:IBM44 HRO15:HRQ44 HHS15:HHU44 GXW15:GXY44 GOA15:GOC44 GEE15:GEG44 FUI15:FUK44 FKM15:FKO44 FAQ15:FAS44 EQU15:EQW44 EGY15:EHA44 DXC15:DXE44 DNG15:DNI44 DDK15:DDM44 CTO15:CTQ44 CJS15:CJU44 BZW15:BZY44 BQA15:BQC44 BGE15:BGG44 AWI15:AWK44 AMM15:AMO44 ACQ15:ACS44 SU15:SW44" xr:uid="{00000000-0002-0000-0200-000003000000}">
      <formula1>$Y$4:$Y$8</formula1>
    </dataValidation>
  </dataValidations>
  <pageMargins left="0.7" right="0.7" top="0.75" bottom="0.75" header="0.3" footer="0.3"/>
  <pageSetup paperSize="8" scale="61" fitToHeight="0" orientation="landscape" r:id="rId1"/>
  <colBreaks count="1" manualBreakCount="1">
    <brk id="22" max="1048575" man="1"/>
  </colBreaks>
  <ignoredErrors>
    <ignoredError sqref="B14:C14 F14:P14 S14:T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7"/>
  <sheetViews>
    <sheetView showGridLines="0" zoomScaleNormal="100" workbookViewId="0">
      <selection activeCell="G25" sqref="G25"/>
    </sheetView>
  </sheetViews>
  <sheetFormatPr defaultRowHeight="15" x14ac:dyDescent="0.25"/>
  <cols>
    <col min="1" max="1" width="3.7109375" customWidth="1"/>
    <col min="2" max="2" width="28.42578125" customWidth="1"/>
    <col min="3" max="7" width="11.7109375" customWidth="1"/>
    <col min="8" max="8" width="13.5703125" customWidth="1"/>
    <col min="9" max="9" width="25" customWidth="1"/>
    <col min="10" max="11" width="13.7109375" customWidth="1"/>
    <col min="12" max="12" width="11.42578125" customWidth="1"/>
    <col min="13" max="13" width="10" customWidth="1"/>
    <col min="14" max="14" width="12.28515625" customWidth="1"/>
    <col min="15" max="20" width="13.7109375" customWidth="1"/>
    <col min="21" max="21" width="9.7109375" customWidth="1"/>
    <col min="24" max="24" width="29" customWidth="1"/>
    <col min="27" max="27" width="13.140625" customWidth="1"/>
    <col min="257" max="257" width="3.7109375" customWidth="1"/>
    <col min="258" max="258" width="33.5703125" customWidth="1"/>
    <col min="259" max="263" width="11.7109375" customWidth="1"/>
    <col min="264" max="264" width="15" customWidth="1"/>
    <col min="265" max="265" width="11.7109375" customWidth="1"/>
    <col min="266" max="267" width="13.7109375" customWidth="1"/>
    <col min="268" max="268" width="11.42578125" customWidth="1"/>
    <col min="269" max="269" width="10" customWidth="1"/>
    <col min="270" max="270" width="12.28515625" customWidth="1"/>
    <col min="271" max="276" width="13.7109375" customWidth="1"/>
    <col min="277" max="277" width="9.7109375" customWidth="1"/>
    <col min="280" max="280" width="29" customWidth="1"/>
    <col min="283" max="283" width="13.140625" customWidth="1"/>
    <col min="513" max="513" width="3.7109375" customWidth="1"/>
    <col min="514" max="514" width="33.5703125" customWidth="1"/>
    <col min="515" max="519" width="11.7109375" customWidth="1"/>
    <col min="520" max="520" width="15" customWidth="1"/>
    <col min="521" max="521" width="11.7109375" customWidth="1"/>
    <col min="522" max="523" width="13.7109375" customWidth="1"/>
    <col min="524" max="524" width="11.42578125" customWidth="1"/>
    <col min="525" max="525" width="10" customWidth="1"/>
    <col min="526" max="526" width="12.28515625" customWidth="1"/>
    <col min="527" max="532" width="13.7109375" customWidth="1"/>
    <col min="533" max="533" width="9.7109375" customWidth="1"/>
    <col min="536" max="536" width="29" customWidth="1"/>
    <col min="539" max="539" width="13.140625" customWidth="1"/>
    <col min="769" max="769" width="3.7109375" customWidth="1"/>
    <col min="770" max="770" width="33.5703125" customWidth="1"/>
    <col min="771" max="775" width="11.7109375" customWidth="1"/>
    <col min="776" max="776" width="15" customWidth="1"/>
    <col min="777" max="777" width="11.7109375" customWidth="1"/>
    <col min="778" max="779" width="13.7109375" customWidth="1"/>
    <col min="780" max="780" width="11.42578125" customWidth="1"/>
    <col min="781" max="781" width="10" customWidth="1"/>
    <col min="782" max="782" width="12.28515625" customWidth="1"/>
    <col min="783" max="788" width="13.7109375" customWidth="1"/>
    <col min="789" max="789" width="9.7109375" customWidth="1"/>
    <col min="792" max="792" width="29" customWidth="1"/>
    <col min="795" max="795" width="13.140625" customWidth="1"/>
    <col min="1025" max="1025" width="3.7109375" customWidth="1"/>
    <col min="1026" max="1026" width="33.5703125" customWidth="1"/>
    <col min="1027" max="1031" width="11.7109375" customWidth="1"/>
    <col min="1032" max="1032" width="15" customWidth="1"/>
    <col min="1033" max="1033" width="11.7109375" customWidth="1"/>
    <col min="1034" max="1035" width="13.7109375" customWidth="1"/>
    <col min="1036" max="1036" width="11.42578125" customWidth="1"/>
    <col min="1037" max="1037" width="10" customWidth="1"/>
    <col min="1038" max="1038" width="12.28515625" customWidth="1"/>
    <col min="1039" max="1044" width="13.7109375" customWidth="1"/>
    <col min="1045" max="1045" width="9.7109375" customWidth="1"/>
    <col min="1048" max="1048" width="29" customWidth="1"/>
    <col min="1051" max="1051" width="13.140625" customWidth="1"/>
    <col min="1281" max="1281" width="3.7109375" customWidth="1"/>
    <col min="1282" max="1282" width="33.5703125" customWidth="1"/>
    <col min="1283" max="1287" width="11.7109375" customWidth="1"/>
    <col min="1288" max="1288" width="15" customWidth="1"/>
    <col min="1289" max="1289" width="11.7109375" customWidth="1"/>
    <col min="1290" max="1291" width="13.7109375" customWidth="1"/>
    <col min="1292" max="1292" width="11.42578125" customWidth="1"/>
    <col min="1293" max="1293" width="10" customWidth="1"/>
    <col min="1294" max="1294" width="12.28515625" customWidth="1"/>
    <col min="1295" max="1300" width="13.7109375" customWidth="1"/>
    <col min="1301" max="1301" width="9.7109375" customWidth="1"/>
    <col min="1304" max="1304" width="29" customWidth="1"/>
    <col min="1307" max="1307" width="13.140625" customWidth="1"/>
    <col min="1537" max="1537" width="3.7109375" customWidth="1"/>
    <col min="1538" max="1538" width="33.5703125" customWidth="1"/>
    <col min="1539" max="1543" width="11.7109375" customWidth="1"/>
    <col min="1544" max="1544" width="15" customWidth="1"/>
    <col min="1545" max="1545" width="11.7109375" customWidth="1"/>
    <col min="1546" max="1547" width="13.7109375" customWidth="1"/>
    <col min="1548" max="1548" width="11.42578125" customWidth="1"/>
    <col min="1549" max="1549" width="10" customWidth="1"/>
    <col min="1550" max="1550" width="12.28515625" customWidth="1"/>
    <col min="1551" max="1556" width="13.7109375" customWidth="1"/>
    <col min="1557" max="1557" width="9.7109375" customWidth="1"/>
    <col min="1560" max="1560" width="29" customWidth="1"/>
    <col min="1563" max="1563" width="13.140625" customWidth="1"/>
    <col min="1793" max="1793" width="3.7109375" customWidth="1"/>
    <col min="1794" max="1794" width="33.5703125" customWidth="1"/>
    <col min="1795" max="1799" width="11.7109375" customWidth="1"/>
    <col min="1800" max="1800" width="15" customWidth="1"/>
    <col min="1801" max="1801" width="11.7109375" customWidth="1"/>
    <col min="1802" max="1803" width="13.7109375" customWidth="1"/>
    <col min="1804" max="1804" width="11.42578125" customWidth="1"/>
    <col min="1805" max="1805" width="10" customWidth="1"/>
    <col min="1806" max="1806" width="12.28515625" customWidth="1"/>
    <col min="1807" max="1812" width="13.7109375" customWidth="1"/>
    <col min="1813" max="1813" width="9.7109375" customWidth="1"/>
    <col min="1816" max="1816" width="29" customWidth="1"/>
    <col min="1819" max="1819" width="13.140625" customWidth="1"/>
    <col min="2049" max="2049" width="3.7109375" customWidth="1"/>
    <col min="2050" max="2050" width="33.5703125" customWidth="1"/>
    <col min="2051" max="2055" width="11.7109375" customWidth="1"/>
    <col min="2056" max="2056" width="15" customWidth="1"/>
    <col min="2057" max="2057" width="11.7109375" customWidth="1"/>
    <col min="2058" max="2059" width="13.7109375" customWidth="1"/>
    <col min="2060" max="2060" width="11.42578125" customWidth="1"/>
    <col min="2061" max="2061" width="10" customWidth="1"/>
    <col min="2062" max="2062" width="12.28515625" customWidth="1"/>
    <col min="2063" max="2068" width="13.7109375" customWidth="1"/>
    <col min="2069" max="2069" width="9.7109375" customWidth="1"/>
    <col min="2072" max="2072" width="29" customWidth="1"/>
    <col min="2075" max="2075" width="13.140625" customWidth="1"/>
    <col min="2305" max="2305" width="3.7109375" customWidth="1"/>
    <col min="2306" max="2306" width="33.5703125" customWidth="1"/>
    <col min="2307" max="2311" width="11.7109375" customWidth="1"/>
    <col min="2312" max="2312" width="15" customWidth="1"/>
    <col min="2313" max="2313" width="11.7109375" customWidth="1"/>
    <col min="2314" max="2315" width="13.7109375" customWidth="1"/>
    <col min="2316" max="2316" width="11.42578125" customWidth="1"/>
    <col min="2317" max="2317" width="10" customWidth="1"/>
    <col min="2318" max="2318" width="12.28515625" customWidth="1"/>
    <col min="2319" max="2324" width="13.7109375" customWidth="1"/>
    <col min="2325" max="2325" width="9.7109375" customWidth="1"/>
    <col min="2328" max="2328" width="29" customWidth="1"/>
    <col min="2331" max="2331" width="13.140625" customWidth="1"/>
    <col min="2561" max="2561" width="3.7109375" customWidth="1"/>
    <col min="2562" max="2562" width="33.5703125" customWidth="1"/>
    <col min="2563" max="2567" width="11.7109375" customWidth="1"/>
    <col min="2568" max="2568" width="15" customWidth="1"/>
    <col min="2569" max="2569" width="11.7109375" customWidth="1"/>
    <col min="2570" max="2571" width="13.7109375" customWidth="1"/>
    <col min="2572" max="2572" width="11.42578125" customWidth="1"/>
    <col min="2573" max="2573" width="10" customWidth="1"/>
    <col min="2574" max="2574" width="12.28515625" customWidth="1"/>
    <col min="2575" max="2580" width="13.7109375" customWidth="1"/>
    <col min="2581" max="2581" width="9.7109375" customWidth="1"/>
    <col min="2584" max="2584" width="29" customWidth="1"/>
    <col min="2587" max="2587" width="13.140625" customWidth="1"/>
    <col min="2817" max="2817" width="3.7109375" customWidth="1"/>
    <col min="2818" max="2818" width="33.5703125" customWidth="1"/>
    <col min="2819" max="2823" width="11.7109375" customWidth="1"/>
    <col min="2824" max="2824" width="15" customWidth="1"/>
    <col min="2825" max="2825" width="11.7109375" customWidth="1"/>
    <col min="2826" max="2827" width="13.7109375" customWidth="1"/>
    <col min="2828" max="2828" width="11.42578125" customWidth="1"/>
    <col min="2829" max="2829" width="10" customWidth="1"/>
    <col min="2830" max="2830" width="12.28515625" customWidth="1"/>
    <col min="2831" max="2836" width="13.7109375" customWidth="1"/>
    <col min="2837" max="2837" width="9.7109375" customWidth="1"/>
    <col min="2840" max="2840" width="29" customWidth="1"/>
    <col min="2843" max="2843" width="13.140625" customWidth="1"/>
    <col min="3073" max="3073" width="3.7109375" customWidth="1"/>
    <col min="3074" max="3074" width="33.5703125" customWidth="1"/>
    <col min="3075" max="3079" width="11.7109375" customWidth="1"/>
    <col min="3080" max="3080" width="15" customWidth="1"/>
    <col min="3081" max="3081" width="11.7109375" customWidth="1"/>
    <col min="3082" max="3083" width="13.7109375" customWidth="1"/>
    <col min="3084" max="3084" width="11.42578125" customWidth="1"/>
    <col min="3085" max="3085" width="10" customWidth="1"/>
    <col min="3086" max="3086" width="12.28515625" customWidth="1"/>
    <col min="3087" max="3092" width="13.7109375" customWidth="1"/>
    <col min="3093" max="3093" width="9.7109375" customWidth="1"/>
    <col min="3096" max="3096" width="29" customWidth="1"/>
    <col min="3099" max="3099" width="13.140625" customWidth="1"/>
    <col min="3329" max="3329" width="3.7109375" customWidth="1"/>
    <col min="3330" max="3330" width="33.5703125" customWidth="1"/>
    <col min="3331" max="3335" width="11.7109375" customWidth="1"/>
    <col min="3336" max="3336" width="15" customWidth="1"/>
    <col min="3337" max="3337" width="11.7109375" customWidth="1"/>
    <col min="3338" max="3339" width="13.7109375" customWidth="1"/>
    <col min="3340" max="3340" width="11.42578125" customWidth="1"/>
    <col min="3341" max="3341" width="10" customWidth="1"/>
    <col min="3342" max="3342" width="12.28515625" customWidth="1"/>
    <col min="3343" max="3348" width="13.7109375" customWidth="1"/>
    <col min="3349" max="3349" width="9.7109375" customWidth="1"/>
    <col min="3352" max="3352" width="29" customWidth="1"/>
    <col min="3355" max="3355" width="13.140625" customWidth="1"/>
    <col min="3585" max="3585" width="3.7109375" customWidth="1"/>
    <col min="3586" max="3586" width="33.5703125" customWidth="1"/>
    <col min="3587" max="3591" width="11.7109375" customWidth="1"/>
    <col min="3592" max="3592" width="15" customWidth="1"/>
    <col min="3593" max="3593" width="11.7109375" customWidth="1"/>
    <col min="3594" max="3595" width="13.7109375" customWidth="1"/>
    <col min="3596" max="3596" width="11.42578125" customWidth="1"/>
    <col min="3597" max="3597" width="10" customWidth="1"/>
    <col min="3598" max="3598" width="12.28515625" customWidth="1"/>
    <col min="3599" max="3604" width="13.7109375" customWidth="1"/>
    <col min="3605" max="3605" width="9.7109375" customWidth="1"/>
    <col min="3608" max="3608" width="29" customWidth="1"/>
    <col min="3611" max="3611" width="13.140625" customWidth="1"/>
    <col min="3841" max="3841" width="3.7109375" customWidth="1"/>
    <col min="3842" max="3842" width="33.5703125" customWidth="1"/>
    <col min="3843" max="3847" width="11.7109375" customWidth="1"/>
    <col min="3848" max="3848" width="15" customWidth="1"/>
    <col min="3849" max="3849" width="11.7109375" customWidth="1"/>
    <col min="3850" max="3851" width="13.7109375" customWidth="1"/>
    <col min="3852" max="3852" width="11.42578125" customWidth="1"/>
    <col min="3853" max="3853" width="10" customWidth="1"/>
    <col min="3854" max="3854" width="12.28515625" customWidth="1"/>
    <col min="3855" max="3860" width="13.7109375" customWidth="1"/>
    <col min="3861" max="3861" width="9.7109375" customWidth="1"/>
    <col min="3864" max="3864" width="29" customWidth="1"/>
    <col min="3867" max="3867" width="13.140625" customWidth="1"/>
    <col min="4097" max="4097" width="3.7109375" customWidth="1"/>
    <col min="4098" max="4098" width="33.5703125" customWidth="1"/>
    <col min="4099" max="4103" width="11.7109375" customWidth="1"/>
    <col min="4104" max="4104" width="15" customWidth="1"/>
    <col min="4105" max="4105" width="11.7109375" customWidth="1"/>
    <col min="4106" max="4107" width="13.7109375" customWidth="1"/>
    <col min="4108" max="4108" width="11.42578125" customWidth="1"/>
    <col min="4109" max="4109" width="10" customWidth="1"/>
    <col min="4110" max="4110" width="12.28515625" customWidth="1"/>
    <col min="4111" max="4116" width="13.7109375" customWidth="1"/>
    <col min="4117" max="4117" width="9.7109375" customWidth="1"/>
    <col min="4120" max="4120" width="29" customWidth="1"/>
    <col min="4123" max="4123" width="13.140625" customWidth="1"/>
    <col min="4353" max="4353" width="3.7109375" customWidth="1"/>
    <col min="4354" max="4354" width="33.5703125" customWidth="1"/>
    <col min="4355" max="4359" width="11.7109375" customWidth="1"/>
    <col min="4360" max="4360" width="15" customWidth="1"/>
    <col min="4361" max="4361" width="11.7109375" customWidth="1"/>
    <col min="4362" max="4363" width="13.7109375" customWidth="1"/>
    <col min="4364" max="4364" width="11.42578125" customWidth="1"/>
    <col min="4365" max="4365" width="10" customWidth="1"/>
    <col min="4366" max="4366" width="12.28515625" customWidth="1"/>
    <col min="4367" max="4372" width="13.7109375" customWidth="1"/>
    <col min="4373" max="4373" width="9.7109375" customWidth="1"/>
    <col min="4376" max="4376" width="29" customWidth="1"/>
    <col min="4379" max="4379" width="13.140625" customWidth="1"/>
    <col min="4609" max="4609" width="3.7109375" customWidth="1"/>
    <col min="4610" max="4610" width="33.5703125" customWidth="1"/>
    <col min="4611" max="4615" width="11.7109375" customWidth="1"/>
    <col min="4616" max="4616" width="15" customWidth="1"/>
    <col min="4617" max="4617" width="11.7109375" customWidth="1"/>
    <col min="4618" max="4619" width="13.7109375" customWidth="1"/>
    <col min="4620" max="4620" width="11.42578125" customWidth="1"/>
    <col min="4621" max="4621" width="10" customWidth="1"/>
    <col min="4622" max="4622" width="12.28515625" customWidth="1"/>
    <col min="4623" max="4628" width="13.7109375" customWidth="1"/>
    <col min="4629" max="4629" width="9.7109375" customWidth="1"/>
    <col min="4632" max="4632" width="29" customWidth="1"/>
    <col min="4635" max="4635" width="13.140625" customWidth="1"/>
    <col min="4865" max="4865" width="3.7109375" customWidth="1"/>
    <col min="4866" max="4866" width="33.5703125" customWidth="1"/>
    <col min="4867" max="4871" width="11.7109375" customWidth="1"/>
    <col min="4872" max="4872" width="15" customWidth="1"/>
    <col min="4873" max="4873" width="11.7109375" customWidth="1"/>
    <col min="4874" max="4875" width="13.7109375" customWidth="1"/>
    <col min="4876" max="4876" width="11.42578125" customWidth="1"/>
    <col min="4877" max="4877" width="10" customWidth="1"/>
    <col min="4878" max="4878" width="12.28515625" customWidth="1"/>
    <col min="4879" max="4884" width="13.7109375" customWidth="1"/>
    <col min="4885" max="4885" width="9.7109375" customWidth="1"/>
    <col min="4888" max="4888" width="29" customWidth="1"/>
    <col min="4891" max="4891" width="13.140625" customWidth="1"/>
    <col min="5121" max="5121" width="3.7109375" customWidth="1"/>
    <col min="5122" max="5122" width="33.5703125" customWidth="1"/>
    <col min="5123" max="5127" width="11.7109375" customWidth="1"/>
    <col min="5128" max="5128" width="15" customWidth="1"/>
    <col min="5129" max="5129" width="11.7109375" customWidth="1"/>
    <col min="5130" max="5131" width="13.7109375" customWidth="1"/>
    <col min="5132" max="5132" width="11.42578125" customWidth="1"/>
    <col min="5133" max="5133" width="10" customWidth="1"/>
    <col min="5134" max="5134" width="12.28515625" customWidth="1"/>
    <col min="5135" max="5140" width="13.7109375" customWidth="1"/>
    <col min="5141" max="5141" width="9.7109375" customWidth="1"/>
    <col min="5144" max="5144" width="29" customWidth="1"/>
    <col min="5147" max="5147" width="13.140625" customWidth="1"/>
    <col min="5377" max="5377" width="3.7109375" customWidth="1"/>
    <col min="5378" max="5378" width="33.5703125" customWidth="1"/>
    <col min="5379" max="5383" width="11.7109375" customWidth="1"/>
    <col min="5384" max="5384" width="15" customWidth="1"/>
    <col min="5385" max="5385" width="11.7109375" customWidth="1"/>
    <col min="5386" max="5387" width="13.7109375" customWidth="1"/>
    <col min="5388" max="5388" width="11.42578125" customWidth="1"/>
    <col min="5389" max="5389" width="10" customWidth="1"/>
    <col min="5390" max="5390" width="12.28515625" customWidth="1"/>
    <col min="5391" max="5396" width="13.7109375" customWidth="1"/>
    <col min="5397" max="5397" width="9.7109375" customWidth="1"/>
    <col min="5400" max="5400" width="29" customWidth="1"/>
    <col min="5403" max="5403" width="13.140625" customWidth="1"/>
    <col min="5633" max="5633" width="3.7109375" customWidth="1"/>
    <col min="5634" max="5634" width="33.5703125" customWidth="1"/>
    <col min="5635" max="5639" width="11.7109375" customWidth="1"/>
    <col min="5640" max="5640" width="15" customWidth="1"/>
    <col min="5641" max="5641" width="11.7109375" customWidth="1"/>
    <col min="5642" max="5643" width="13.7109375" customWidth="1"/>
    <col min="5644" max="5644" width="11.42578125" customWidth="1"/>
    <col min="5645" max="5645" width="10" customWidth="1"/>
    <col min="5646" max="5646" width="12.28515625" customWidth="1"/>
    <col min="5647" max="5652" width="13.7109375" customWidth="1"/>
    <col min="5653" max="5653" width="9.7109375" customWidth="1"/>
    <col min="5656" max="5656" width="29" customWidth="1"/>
    <col min="5659" max="5659" width="13.140625" customWidth="1"/>
    <col min="5889" max="5889" width="3.7109375" customWidth="1"/>
    <col min="5890" max="5890" width="33.5703125" customWidth="1"/>
    <col min="5891" max="5895" width="11.7109375" customWidth="1"/>
    <col min="5896" max="5896" width="15" customWidth="1"/>
    <col min="5897" max="5897" width="11.7109375" customWidth="1"/>
    <col min="5898" max="5899" width="13.7109375" customWidth="1"/>
    <col min="5900" max="5900" width="11.42578125" customWidth="1"/>
    <col min="5901" max="5901" width="10" customWidth="1"/>
    <col min="5902" max="5902" width="12.28515625" customWidth="1"/>
    <col min="5903" max="5908" width="13.7109375" customWidth="1"/>
    <col min="5909" max="5909" width="9.7109375" customWidth="1"/>
    <col min="5912" max="5912" width="29" customWidth="1"/>
    <col min="5915" max="5915" width="13.140625" customWidth="1"/>
    <col min="6145" max="6145" width="3.7109375" customWidth="1"/>
    <col min="6146" max="6146" width="33.5703125" customWidth="1"/>
    <col min="6147" max="6151" width="11.7109375" customWidth="1"/>
    <col min="6152" max="6152" width="15" customWidth="1"/>
    <col min="6153" max="6153" width="11.7109375" customWidth="1"/>
    <col min="6154" max="6155" width="13.7109375" customWidth="1"/>
    <col min="6156" max="6156" width="11.42578125" customWidth="1"/>
    <col min="6157" max="6157" width="10" customWidth="1"/>
    <col min="6158" max="6158" width="12.28515625" customWidth="1"/>
    <col min="6159" max="6164" width="13.7109375" customWidth="1"/>
    <col min="6165" max="6165" width="9.7109375" customWidth="1"/>
    <col min="6168" max="6168" width="29" customWidth="1"/>
    <col min="6171" max="6171" width="13.140625" customWidth="1"/>
    <col min="6401" max="6401" width="3.7109375" customWidth="1"/>
    <col min="6402" max="6402" width="33.5703125" customWidth="1"/>
    <col min="6403" max="6407" width="11.7109375" customWidth="1"/>
    <col min="6408" max="6408" width="15" customWidth="1"/>
    <col min="6409" max="6409" width="11.7109375" customWidth="1"/>
    <col min="6410" max="6411" width="13.7109375" customWidth="1"/>
    <col min="6412" max="6412" width="11.42578125" customWidth="1"/>
    <col min="6413" max="6413" width="10" customWidth="1"/>
    <col min="6414" max="6414" width="12.28515625" customWidth="1"/>
    <col min="6415" max="6420" width="13.7109375" customWidth="1"/>
    <col min="6421" max="6421" width="9.7109375" customWidth="1"/>
    <col min="6424" max="6424" width="29" customWidth="1"/>
    <col min="6427" max="6427" width="13.140625" customWidth="1"/>
    <col min="6657" max="6657" width="3.7109375" customWidth="1"/>
    <col min="6658" max="6658" width="33.5703125" customWidth="1"/>
    <col min="6659" max="6663" width="11.7109375" customWidth="1"/>
    <col min="6664" max="6664" width="15" customWidth="1"/>
    <col min="6665" max="6665" width="11.7109375" customWidth="1"/>
    <col min="6666" max="6667" width="13.7109375" customWidth="1"/>
    <col min="6668" max="6668" width="11.42578125" customWidth="1"/>
    <col min="6669" max="6669" width="10" customWidth="1"/>
    <col min="6670" max="6670" width="12.28515625" customWidth="1"/>
    <col min="6671" max="6676" width="13.7109375" customWidth="1"/>
    <col min="6677" max="6677" width="9.7109375" customWidth="1"/>
    <col min="6680" max="6680" width="29" customWidth="1"/>
    <col min="6683" max="6683" width="13.140625" customWidth="1"/>
    <col min="6913" max="6913" width="3.7109375" customWidth="1"/>
    <col min="6914" max="6914" width="33.5703125" customWidth="1"/>
    <col min="6915" max="6919" width="11.7109375" customWidth="1"/>
    <col min="6920" max="6920" width="15" customWidth="1"/>
    <col min="6921" max="6921" width="11.7109375" customWidth="1"/>
    <col min="6922" max="6923" width="13.7109375" customWidth="1"/>
    <col min="6924" max="6924" width="11.42578125" customWidth="1"/>
    <col min="6925" max="6925" width="10" customWidth="1"/>
    <col min="6926" max="6926" width="12.28515625" customWidth="1"/>
    <col min="6927" max="6932" width="13.7109375" customWidth="1"/>
    <col min="6933" max="6933" width="9.7109375" customWidth="1"/>
    <col min="6936" max="6936" width="29" customWidth="1"/>
    <col min="6939" max="6939" width="13.140625" customWidth="1"/>
    <col min="7169" max="7169" width="3.7109375" customWidth="1"/>
    <col min="7170" max="7170" width="33.5703125" customWidth="1"/>
    <col min="7171" max="7175" width="11.7109375" customWidth="1"/>
    <col min="7176" max="7176" width="15" customWidth="1"/>
    <col min="7177" max="7177" width="11.7109375" customWidth="1"/>
    <col min="7178" max="7179" width="13.7109375" customWidth="1"/>
    <col min="7180" max="7180" width="11.42578125" customWidth="1"/>
    <col min="7181" max="7181" width="10" customWidth="1"/>
    <col min="7182" max="7182" width="12.28515625" customWidth="1"/>
    <col min="7183" max="7188" width="13.7109375" customWidth="1"/>
    <col min="7189" max="7189" width="9.7109375" customWidth="1"/>
    <col min="7192" max="7192" width="29" customWidth="1"/>
    <col min="7195" max="7195" width="13.140625" customWidth="1"/>
    <col min="7425" max="7425" width="3.7109375" customWidth="1"/>
    <col min="7426" max="7426" width="33.5703125" customWidth="1"/>
    <col min="7427" max="7431" width="11.7109375" customWidth="1"/>
    <col min="7432" max="7432" width="15" customWidth="1"/>
    <col min="7433" max="7433" width="11.7109375" customWidth="1"/>
    <col min="7434" max="7435" width="13.7109375" customWidth="1"/>
    <col min="7436" max="7436" width="11.42578125" customWidth="1"/>
    <col min="7437" max="7437" width="10" customWidth="1"/>
    <col min="7438" max="7438" width="12.28515625" customWidth="1"/>
    <col min="7439" max="7444" width="13.7109375" customWidth="1"/>
    <col min="7445" max="7445" width="9.7109375" customWidth="1"/>
    <col min="7448" max="7448" width="29" customWidth="1"/>
    <col min="7451" max="7451" width="13.140625" customWidth="1"/>
    <col min="7681" max="7681" width="3.7109375" customWidth="1"/>
    <col min="7682" max="7682" width="33.5703125" customWidth="1"/>
    <col min="7683" max="7687" width="11.7109375" customWidth="1"/>
    <col min="7688" max="7688" width="15" customWidth="1"/>
    <col min="7689" max="7689" width="11.7109375" customWidth="1"/>
    <col min="7690" max="7691" width="13.7109375" customWidth="1"/>
    <col min="7692" max="7692" width="11.42578125" customWidth="1"/>
    <col min="7693" max="7693" width="10" customWidth="1"/>
    <col min="7694" max="7694" width="12.28515625" customWidth="1"/>
    <col min="7695" max="7700" width="13.7109375" customWidth="1"/>
    <col min="7701" max="7701" width="9.7109375" customWidth="1"/>
    <col min="7704" max="7704" width="29" customWidth="1"/>
    <col min="7707" max="7707" width="13.140625" customWidth="1"/>
    <col min="7937" max="7937" width="3.7109375" customWidth="1"/>
    <col min="7938" max="7938" width="33.5703125" customWidth="1"/>
    <col min="7939" max="7943" width="11.7109375" customWidth="1"/>
    <col min="7944" max="7944" width="15" customWidth="1"/>
    <col min="7945" max="7945" width="11.7109375" customWidth="1"/>
    <col min="7946" max="7947" width="13.7109375" customWidth="1"/>
    <col min="7948" max="7948" width="11.42578125" customWidth="1"/>
    <col min="7949" max="7949" width="10" customWidth="1"/>
    <col min="7950" max="7950" width="12.28515625" customWidth="1"/>
    <col min="7951" max="7956" width="13.7109375" customWidth="1"/>
    <col min="7957" max="7957" width="9.7109375" customWidth="1"/>
    <col min="7960" max="7960" width="29" customWidth="1"/>
    <col min="7963" max="7963" width="13.140625" customWidth="1"/>
    <col min="8193" max="8193" width="3.7109375" customWidth="1"/>
    <col min="8194" max="8194" width="33.5703125" customWidth="1"/>
    <col min="8195" max="8199" width="11.7109375" customWidth="1"/>
    <col min="8200" max="8200" width="15" customWidth="1"/>
    <col min="8201" max="8201" width="11.7109375" customWidth="1"/>
    <col min="8202" max="8203" width="13.7109375" customWidth="1"/>
    <col min="8204" max="8204" width="11.42578125" customWidth="1"/>
    <col min="8205" max="8205" width="10" customWidth="1"/>
    <col min="8206" max="8206" width="12.28515625" customWidth="1"/>
    <col min="8207" max="8212" width="13.7109375" customWidth="1"/>
    <col min="8213" max="8213" width="9.7109375" customWidth="1"/>
    <col min="8216" max="8216" width="29" customWidth="1"/>
    <col min="8219" max="8219" width="13.140625" customWidth="1"/>
    <col min="8449" max="8449" width="3.7109375" customWidth="1"/>
    <col min="8450" max="8450" width="33.5703125" customWidth="1"/>
    <col min="8451" max="8455" width="11.7109375" customWidth="1"/>
    <col min="8456" max="8456" width="15" customWidth="1"/>
    <col min="8457" max="8457" width="11.7109375" customWidth="1"/>
    <col min="8458" max="8459" width="13.7109375" customWidth="1"/>
    <col min="8460" max="8460" width="11.42578125" customWidth="1"/>
    <col min="8461" max="8461" width="10" customWidth="1"/>
    <col min="8462" max="8462" width="12.28515625" customWidth="1"/>
    <col min="8463" max="8468" width="13.7109375" customWidth="1"/>
    <col min="8469" max="8469" width="9.7109375" customWidth="1"/>
    <col min="8472" max="8472" width="29" customWidth="1"/>
    <col min="8475" max="8475" width="13.140625" customWidth="1"/>
    <col min="8705" max="8705" width="3.7109375" customWidth="1"/>
    <col min="8706" max="8706" width="33.5703125" customWidth="1"/>
    <col min="8707" max="8711" width="11.7109375" customWidth="1"/>
    <col min="8712" max="8712" width="15" customWidth="1"/>
    <col min="8713" max="8713" width="11.7109375" customWidth="1"/>
    <col min="8714" max="8715" width="13.7109375" customWidth="1"/>
    <col min="8716" max="8716" width="11.42578125" customWidth="1"/>
    <col min="8717" max="8717" width="10" customWidth="1"/>
    <col min="8718" max="8718" width="12.28515625" customWidth="1"/>
    <col min="8719" max="8724" width="13.7109375" customWidth="1"/>
    <col min="8725" max="8725" width="9.7109375" customWidth="1"/>
    <col min="8728" max="8728" width="29" customWidth="1"/>
    <col min="8731" max="8731" width="13.140625" customWidth="1"/>
    <col min="8961" max="8961" width="3.7109375" customWidth="1"/>
    <col min="8962" max="8962" width="33.5703125" customWidth="1"/>
    <col min="8963" max="8967" width="11.7109375" customWidth="1"/>
    <col min="8968" max="8968" width="15" customWidth="1"/>
    <col min="8969" max="8969" width="11.7109375" customWidth="1"/>
    <col min="8970" max="8971" width="13.7109375" customWidth="1"/>
    <col min="8972" max="8972" width="11.42578125" customWidth="1"/>
    <col min="8973" max="8973" width="10" customWidth="1"/>
    <col min="8974" max="8974" width="12.28515625" customWidth="1"/>
    <col min="8975" max="8980" width="13.7109375" customWidth="1"/>
    <col min="8981" max="8981" width="9.7109375" customWidth="1"/>
    <col min="8984" max="8984" width="29" customWidth="1"/>
    <col min="8987" max="8987" width="13.140625" customWidth="1"/>
    <col min="9217" max="9217" width="3.7109375" customWidth="1"/>
    <col min="9218" max="9218" width="33.5703125" customWidth="1"/>
    <col min="9219" max="9223" width="11.7109375" customWidth="1"/>
    <col min="9224" max="9224" width="15" customWidth="1"/>
    <col min="9225" max="9225" width="11.7109375" customWidth="1"/>
    <col min="9226" max="9227" width="13.7109375" customWidth="1"/>
    <col min="9228" max="9228" width="11.42578125" customWidth="1"/>
    <col min="9229" max="9229" width="10" customWidth="1"/>
    <col min="9230" max="9230" width="12.28515625" customWidth="1"/>
    <col min="9231" max="9236" width="13.7109375" customWidth="1"/>
    <col min="9237" max="9237" width="9.7109375" customWidth="1"/>
    <col min="9240" max="9240" width="29" customWidth="1"/>
    <col min="9243" max="9243" width="13.140625" customWidth="1"/>
    <col min="9473" max="9473" width="3.7109375" customWidth="1"/>
    <col min="9474" max="9474" width="33.5703125" customWidth="1"/>
    <col min="9475" max="9479" width="11.7109375" customWidth="1"/>
    <col min="9480" max="9480" width="15" customWidth="1"/>
    <col min="9481" max="9481" width="11.7109375" customWidth="1"/>
    <col min="9482" max="9483" width="13.7109375" customWidth="1"/>
    <col min="9484" max="9484" width="11.42578125" customWidth="1"/>
    <col min="9485" max="9485" width="10" customWidth="1"/>
    <col min="9486" max="9486" width="12.28515625" customWidth="1"/>
    <col min="9487" max="9492" width="13.7109375" customWidth="1"/>
    <col min="9493" max="9493" width="9.7109375" customWidth="1"/>
    <col min="9496" max="9496" width="29" customWidth="1"/>
    <col min="9499" max="9499" width="13.140625" customWidth="1"/>
    <col min="9729" max="9729" width="3.7109375" customWidth="1"/>
    <col min="9730" max="9730" width="33.5703125" customWidth="1"/>
    <col min="9731" max="9735" width="11.7109375" customWidth="1"/>
    <col min="9736" max="9736" width="15" customWidth="1"/>
    <col min="9737" max="9737" width="11.7109375" customWidth="1"/>
    <col min="9738" max="9739" width="13.7109375" customWidth="1"/>
    <col min="9740" max="9740" width="11.42578125" customWidth="1"/>
    <col min="9741" max="9741" width="10" customWidth="1"/>
    <col min="9742" max="9742" width="12.28515625" customWidth="1"/>
    <col min="9743" max="9748" width="13.7109375" customWidth="1"/>
    <col min="9749" max="9749" width="9.7109375" customWidth="1"/>
    <col min="9752" max="9752" width="29" customWidth="1"/>
    <col min="9755" max="9755" width="13.140625" customWidth="1"/>
    <col min="9985" max="9985" width="3.7109375" customWidth="1"/>
    <col min="9986" max="9986" width="33.5703125" customWidth="1"/>
    <col min="9987" max="9991" width="11.7109375" customWidth="1"/>
    <col min="9992" max="9992" width="15" customWidth="1"/>
    <col min="9993" max="9993" width="11.7109375" customWidth="1"/>
    <col min="9994" max="9995" width="13.7109375" customWidth="1"/>
    <col min="9996" max="9996" width="11.42578125" customWidth="1"/>
    <col min="9997" max="9997" width="10" customWidth="1"/>
    <col min="9998" max="9998" width="12.28515625" customWidth="1"/>
    <col min="9999" max="10004" width="13.7109375" customWidth="1"/>
    <col min="10005" max="10005" width="9.7109375" customWidth="1"/>
    <col min="10008" max="10008" width="29" customWidth="1"/>
    <col min="10011" max="10011" width="13.140625" customWidth="1"/>
    <col min="10241" max="10241" width="3.7109375" customWidth="1"/>
    <col min="10242" max="10242" width="33.5703125" customWidth="1"/>
    <col min="10243" max="10247" width="11.7109375" customWidth="1"/>
    <col min="10248" max="10248" width="15" customWidth="1"/>
    <col min="10249" max="10249" width="11.7109375" customWidth="1"/>
    <col min="10250" max="10251" width="13.7109375" customWidth="1"/>
    <col min="10252" max="10252" width="11.42578125" customWidth="1"/>
    <col min="10253" max="10253" width="10" customWidth="1"/>
    <col min="10254" max="10254" width="12.28515625" customWidth="1"/>
    <col min="10255" max="10260" width="13.7109375" customWidth="1"/>
    <col min="10261" max="10261" width="9.7109375" customWidth="1"/>
    <col min="10264" max="10264" width="29" customWidth="1"/>
    <col min="10267" max="10267" width="13.140625" customWidth="1"/>
    <col min="10497" max="10497" width="3.7109375" customWidth="1"/>
    <col min="10498" max="10498" width="33.5703125" customWidth="1"/>
    <col min="10499" max="10503" width="11.7109375" customWidth="1"/>
    <col min="10504" max="10504" width="15" customWidth="1"/>
    <col min="10505" max="10505" width="11.7109375" customWidth="1"/>
    <col min="10506" max="10507" width="13.7109375" customWidth="1"/>
    <col min="10508" max="10508" width="11.42578125" customWidth="1"/>
    <col min="10509" max="10509" width="10" customWidth="1"/>
    <col min="10510" max="10510" width="12.28515625" customWidth="1"/>
    <col min="10511" max="10516" width="13.7109375" customWidth="1"/>
    <col min="10517" max="10517" width="9.7109375" customWidth="1"/>
    <col min="10520" max="10520" width="29" customWidth="1"/>
    <col min="10523" max="10523" width="13.140625" customWidth="1"/>
    <col min="10753" max="10753" width="3.7109375" customWidth="1"/>
    <col min="10754" max="10754" width="33.5703125" customWidth="1"/>
    <col min="10755" max="10759" width="11.7109375" customWidth="1"/>
    <col min="10760" max="10760" width="15" customWidth="1"/>
    <col min="10761" max="10761" width="11.7109375" customWidth="1"/>
    <col min="10762" max="10763" width="13.7109375" customWidth="1"/>
    <col min="10764" max="10764" width="11.42578125" customWidth="1"/>
    <col min="10765" max="10765" width="10" customWidth="1"/>
    <col min="10766" max="10766" width="12.28515625" customWidth="1"/>
    <col min="10767" max="10772" width="13.7109375" customWidth="1"/>
    <col min="10773" max="10773" width="9.7109375" customWidth="1"/>
    <col min="10776" max="10776" width="29" customWidth="1"/>
    <col min="10779" max="10779" width="13.140625" customWidth="1"/>
    <col min="11009" max="11009" width="3.7109375" customWidth="1"/>
    <col min="11010" max="11010" width="33.5703125" customWidth="1"/>
    <col min="11011" max="11015" width="11.7109375" customWidth="1"/>
    <col min="11016" max="11016" width="15" customWidth="1"/>
    <col min="11017" max="11017" width="11.7109375" customWidth="1"/>
    <col min="11018" max="11019" width="13.7109375" customWidth="1"/>
    <col min="11020" max="11020" width="11.42578125" customWidth="1"/>
    <col min="11021" max="11021" width="10" customWidth="1"/>
    <col min="11022" max="11022" width="12.28515625" customWidth="1"/>
    <col min="11023" max="11028" width="13.7109375" customWidth="1"/>
    <col min="11029" max="11029" width="9.7109375" customWidth="1"/>
    <col min="11032" max="11032" width="29" customWidth="1"/>
    <col min="11035" max="11035" width="13.140625" customWidth="1"/>
    <col min="11265" max="11265" width="3.7109375" customWidth="1"/>
    <col min="11266" max="11266" width="33.5703125" customWidth="1"/>
    <col min="11267" max="11271" width="11.7109375" customWidth="1"/>
    <col min="11272" max="11272" width="15" customWidth="1"/>
    <col min="11273" max="11273" width="11.7109375" customWidth="1"/>
    <col min="11274" max="11275" width="13.7109375" customWidth="1"/>
    <col min="11276" max="11276" width="11.42578125" customWidth="1"/>
    <col min="11277" max="11277" width="10" customWidth="1"/>
    <col min="11278" max="11278" width="12.28515625" customWidth="1"/>
    <col min="11279" max="11284" width="13.7109375" customWidth="1"/>
    <col min="11285" max="11285" width="9.7109375" customWidth="1"/>
    <col min="11288" max="11288" width="29" customWidth="1"/>
    <col min="11291" max="11291" width="13.140625" customWidth="1"/>
    <col min="11521" max="11521" width="3.7109375" customWidth="1"/>
    <col min="11522" max="11522" width="33.5703125" customWidth="1"/>
    <col min="11523" max="11527" width="11.7109375" customWidth="1"/>
    <col min="11528" max="11528" width="15" customWidth="1"/>
    <col min="11529" max="11529" width="11.7109375" customWidth="1"/>
    <col min="11530" max="11531" width="13.7109375" customWidth="1"/>
    <col min="11532" max="11532" width="11.42578125" customWidth="1"/>
    <col min="11533" max="11533" width="10" customWidth="1"/>
    <col min="11534" max="11534" width="12.28515625" customWidth="1"/>
    <col min="11535" max="11540" width="13.7109375" customWidth="1"/>
    <col min="11541" max="11541" width="9.7109375" customWidth="1"/>
    <col min="11544" max="11544" width="29" customWidth="1"/>
    <col min="11547" max="11547" width="13.140625" customWidth="1"/>
    <col min="11777" max="11777" width="3.7109375" customWidth="1"/>
    <col min="11778" max="11778" width="33.5703125" customWidth="1"/>
    <col min="11779" max="11783" width="11.7109375" customWidth="1"/>
    <col min="11784" max="11784" width="15" customWidth="1"/>
    <col min="11785" max="11785" width="11.7109375" customWidth="1"/>
    <col min="11786" max="11787" width="13.7109375" customWidth="1"/>
    <col min="11788" max="11788" width="11.42578125" customWidth="1"/>
    <col min="11789" max="11789" width="10" customWidth="1"/>
    <col min="11790" max="11790" width="12.28515625" customWidth="1"/>
    <col min="11791" max="11796" width="13.7109375" customWidth="1"/>
    <col min="11797" max="11797" width="9.7109375" customWidth="1"/>
    <col min="11800" max="11800" width="29" customWidth="1"/>
    <col min="11803" max="11803" width="13.140625" customWidth="1"/>
    <col min="12033" max="12033" width="3.7109375" customWidth="1"/>
    <col min="12034" max="12034" width="33.5703125" customWidth="1"/>
    <col min="12035" max="12039" width="11.7109375" customWidth="1"/>
    <col min="12040" max="12040" width="15" customWidth="1"/>
    <col min="12041" max="12041" width="11.7109375" customWidth="1"/>
    <col min="12042" max="12043" width="13.7109375" customWidth="1"/>
    <col min="12044" max="12044" width="11.42578125" customWidth="1"/>
    <col min="12045" max="12045" width="10" customWidth="1"/>
    <col min="12046" max="12046" width="12.28515625" customWidth="1"/>
    <col min="12047" max="12052" width="13.7109375" customWidth="1"/>
    <col min="12053" max="12053" width="9.7109375" customWidth="1"/>
    <col min="12056" max="12056" width="29" customWidth="1"/>
    <col min="12059" max="12059" width="13.140625" customWidth="1"/>
    <col min="12289" max="12289" width="3.7109375" customWidth="1"/>
    <col min="12290" max="12290" width="33.5703125" customWidth="1"/>
    <col min="12291" max="12295" width="11.7109375" customWidth="1"/>
    <col min="12296" max="12296" width="15" customWidth="1"/>
    <col min="12297" max="12297" width="11.7109375" customWidth="1"/>
    <col min="12298" max="12299" width="13.7109375" customWidth="1"/>
    <col min="12300" max="12300" width="11.42578125" customWidth="1"/>
    <col min="12301" max="12301" width="10" customWidth="1"/>
    <col min="12302" max="12302" width="12.28515625" customWidth="1"/>
    <col min="12303" max="12308" width="13.7109375" customWidth="1"/>
    <col min="12309" max="12309" width="9.7109375" customWidth="1"/>
    <col min="12312" max="12312" width="29" customWidth="1"/>
    <col min="12315" max="12315" width="13.140625" customWidth="1"/>
    <col min="12545" max="12545" width="3.7109375" customWidth="1"/>
    <col min="12546" max="12546" width="33.5703125" customWidth="1"/>
    <col min="12547" max="12551" width="11.7109375" customWidth="1"/>
    <col min="12552" max="12552" width="15" customWidth="1"/>
    <col min="12553" max="12553" width="11.7109375" customWidth="1"/>
    <col min="12554" max="12555" width="13.7109375" customWidth="1"/>
    <col min="12556" max="12556" width="11.42578125" customWidth="1"/>
    <col min="12557" max="12557" width="10" customWidth="1"/>
    <col min="12558" max="12558" width="12.28515625" customWidth="1"/>
    <col min="12559" max="12564" width="13.7109375" customWidth="1"/>
    <col min="12565" max="12565" width="9.7109375" customWidth="1"/>
    <col min="12568" max="12568" width="29" customWidth="1"/>
    <col min="12571" max="12571" width="13.140625" customWidth="1"/>
    <col min="12801" max="12801" width="3.7109375" customWidth="1"/>
    <col min="12802" max="12802" width="33.5703125" customWidth="1"/>
    <col min="12803" max="12807" width="11.7109375" customWidth="1"/>
    <col min="12808" max="12808" width="15" customWidth="1"/>
    <col min="12809" max="12809" width="11.7109375" customWidth="1"/>
    <col min="12810" max="12811" width="13.7109375" customWidth="1"/>
    <col min="12812" max="12812" width="11.42578125" customWidth="1"/>
    <col min="12813" max="12813" width="10" customWidth="1"/>
    <col min="12814" max="12814" width="12.28515625" customWidth="1"/>
    <col min="12815" max="12820" width="13.7109375" customWidth="1"/>
    <col min="12821" max="12821" width="9.7109375" customWidth="1"/>
    <col min="12824" max="12824" width="29" customWidth="1"/>
    <col min="12827" max="12827" width="13.140625" customWidth="1"/>
    <col min="13057" max="13057" width="3.7109375" customWidth="1"/>
    <col min="13058" max="13058" width="33.5703125" customWidth="1"/>
    <col min="13059" max="13063" width="11.7109375" customWidth="1"/>
    <col min="13064" max="13064" width="15" customWidth="1"/>
    <col min="13065" max="13065" width="11.7109375" customWidth="1"/>
    <col min="13066" max="13067" width="13.7109375" customWidth="1"/>
    <col min="13068" max="13068" width="11.42578125" customWidth="1"/>
    <col min="13069" max="13069" width="10" customWidth="1"/>
    <col min="13070" max="13070" width="12.28515625" customWidth="1"/>
    <col min="13071" max="13076" width="13.7109375" customWidth="1"/>
    <col min="13077" max="13077" width="9.7109375" customWidth="1"/>
    <col min="13080" max="13080" width="29" customWidth="1"/>
    <col min="13083" max="13083" width="13.140625" customWidth="1"/>
    <col min="13313" max="13313" width="3.7109375" customWidth="1"/>
    <col min="13314" max="13314" width="33.5703125" customWidth="1"/>
    <col min="13315" max="13319" width="11.7109375" customWidth="1"/>
    <col min="13320" max="13320" width="15" customWidth="1"/>
    <col min="13321" max="13321" width="11.7109375" customWidth="1"/>
    <col min="13322" max="13323" width="13.7109375" customWidth="1"/>
    <col min="13324" max="13324" width="11.42578125" customWidth="1"/>
    <col min="13325" max="13325" width="10" customWidth="1"/>
    <col min="13326" max="13326" width="12.28515625" customWidth="1"/>
    <col min="13327" max="13332" width="13.7109375" customWidth="1"/>
    <col min="13333" max="13333" width="9.7109375" customWidth="1"/>
    <col min="13336" max="13336" width="29" customWidth="1"/>
    <col min="13339" max="13339" width="13.140625" customWidth="1"/>
    <col min="13569" max="13569" width="3.7109375" customWidth="1"/>
    <col min="13570" max="13570" width="33.5703125" customWidth="1"/>
    <col min="13571" max="13575" width="11.7109375" customWidth="1"/>
    <col min="13576" max="13576" width="15" customWidth="1"/>
    <col min="13577" max="13577" width="11.7109375" customWidth="1"/>
    <col min="13578" max="13579" width="13.7109375" customWidth="1"/>
    <col min="13580" max="13580" width="11.42578125" customWidth="1"/>
    <col min="13581" max="13581" width="10" customWidth="1"/>
    <col min="13582" max="13582" width="12.28515625" customWidth="1"/>
    <col min="13583" max="13588" width="13.7109375" customWidth="1"/>
    <col min="13589" max="13589" width="9.7109375" customWidth="1"/>
    <col min="13592" max="13592" width="29" customWidth="1"/>
    <col min="13595" max="13595" width="13.140625" customWidth="1"/>
    <col min="13825" max="13825" width="3.7109375" customWidth="1"/>
    <col min="13826" max="13826" width="33.5703125" customWidth="1"/>
    <col min="13827" max="13831" width="11.7109375" customWidth="1"/>
    <col min="13832" max="13832" width="15" customWidth="1"/>
    <col min="13833" max="13833" width="11.7109375" customWidth="1"/>
    <col min="13834" max="13835" width="13.7109375" customWidth="1"/>
    <col min="13836" max="13836" width="11.42578125" customWidth="1"/>
    <col min="13837" max="13837" width="10" customWidth="1"/>
    <col min="13838" max="13838" width="12.28515625" customWidth="1"/>
    <col min="13839" max="13844" width="13.7109375" customWidth="1"/>
    <col min="13845" max="13845" width="9.7109375" customWidth="1"/>
    <col min="13848" max="13848" width="29" customWidth="1"/>
    <col min="13851" max="13851" width="13.140625" customWidth="1"/>
    <col min="14081" max="14081" width="3.7109375" customWidth="1"/>
    <col min="14082" max="14082" width="33.5703125" customWidth="1"/>
    <col min="14083" max="14087" width="11.7109375" customWidth="1"/>
    <col min="14088" max="14088" width="15" customWidth="1"/>
    <col min="14089" max="14089" width="11.7109375" customWidth="1"/>
    <col min="14090" max="14091" width="13.7109375" customWidth="1"/>
    <col min="14092" max="14092" width="11.42578125" customWidth="1"/>
    <col min="14093" max="14093" width="10" customWidth="1"/>
    <col min="14094" max="14094" width="12.28515625" customWidth="1"/>
    <col min="14095" max="14100" width="13.7109375" customWidth="1"/>
    <col min="14101" max="14101" width="9.7109375" customWidth="1"/>
    <col min="14104" max="14104" width="29" customWidth="1"/>
    <col min="14107" max="14107" width="13.140625" customWidth="1"/>
    <col min="14337" max="14337" width="3.7109375" customWidth="1"/>
    <col min="14338" max="14338" width="33.5703125" customWidth="1"/>
    <col min="14339" max="14343" width="11.7109375" customWidth="1"/>
    <col min="14344" max="14344" width="15" customWidth="1"/>
    <col min="14345" max="14345" width="11.7109375" customWidth="1"/>
    <col min="14346" max="14347" width="13.7109375" customWidth="1"/>
    <col min="14348" max="14348" width="11.42578125" customWidth="1"/>
    <col min="14349" max="14349" width="10" customWidth="1"/>
    <col min="14350" max="14350" width="12.28515625" customWidth="1"/>
    <col min="14351" max="14356" width="13.7109375" customWidth="1"/>
    <col min="14357" max="14357" width="9.7109375" customWidth="1"/>
    <col min="14360" max="14360" width="29" customWidth="1"/>
    <col min="14363" max="14363" width="13.140625" customWidth="1"/>
    <col min="14593" max="14593" width="3.7109375" customWidth="1"/>
    <col min="14594" max="14594" width="33.5703125" customWidth="1"/>
    <col min="14595" max="14599" width="11.7109375" customWidth="1"/>
    <col min="14600" max="14600" width="15" customWidth="1"/>
    <col min="14601" max="14601" width="11.7109375" customWidth="1"/>
    <col min="14602" max="14603" width="13.7109375" customWidth="1"/>
    <col min="14604" max="14604" width="11.42578125" customWidth="1"/>
    <col min="14605" max="14605" width="10" customWidth="1"/>
    <col min="14606" max="14606" width="12.28515625" customWidth="1"/>
    <col min="14607" max="14612" width="13.7109375" customWidth="1"/>
    <col min="14613" max="14613" width="9.7109375" customWidth="1"/>
    <col min="14616" max="14616" width="29" customWidth="1"/>
    <col min="14619" max="14619" width="13.140625" customWidth="1"/>
    <col min="14849" max="14849" width="3.7109375" customWidth="1"/>
    <col min="14850" max="14850" width="33.5703125" customWidth="1"/>
    <col min="14851" max="14855" width="11.7109375" customWidth="1"/>
    <col min="14856" max="14856" width="15" customWidth="1"/>
    <col min="14857" max="14857" width="11.7109375" customWidth="1"/>
    <col min="14858" max="14859" width="13.7109375" customWidth="1"/>
    <col min="14860" max="14860" width="11.42578125" customWidth="1"/>
    <col min="14861" max="14861" width="10" customWidth="1"/>
    <col min="14862" max="14862" width="12.28515625" customWidth="1"/>
    <col min="14863" max="14868" width="13.7109375" customWidth="1"/>
    <col min="14869" max="14869" width="9.7109375" customWidth="1"/>
    <col min="14872" max="14872" width="29" customWidth="1"/>
    <col min="14875" max="14875" width="13.140625" customWidth="1"/>
    <col min="15105" max="15105" width="3.7109375" customWidth="1"/>
    <col min="15106" max="15106" width="33.5703125" customWidth="1"/>
    <col min="15107" max="15111" width="11.7109375" customWidth="1"/>
    <col min="15112" max="15112" width="15" customWidth="1"/>
    <col min="15113" max="15113" width="11.7109375" customWidth="1"/>
    <col min="15114" max="15115" width="13.7109375" customWidth="1"/>
    <col min="15116" max="15116" width="11.42578125" customWidth="1"/>
    <col min="15117" max="15117" width="10" customWidth="1"/>
    <col min="15118" max="15118" width="12.28515625" customWidth="1"/>
    <col min="15119" max="15124" width="13.7109375" customWidth="1"/>
    <col min="15125" max="15125" width="9.7109375" customWidth="1"/>
    <col min="15128" max="15128" width="29" customWidth="1"/>
    <col min="15131" max="15131" width="13.140625" customWidth="1"/>
    <col min="15361" max="15361" width="3.7109375" customWidth="1"/>
    <col min="15362" max="15362" width="33.5703125" customWidth="1"/>
    <col min="15363" max="15367" width="11.7109375" customWidth="1"/>
    <col min="15368" max="15368" width="15" customWidth="1"/>
    <col min="15369" max="15369" width="11.7109375" customWidth="1"/>
    <col min="15370" max="15371" width="13.7109375" customWidth="1"/>
    <col min="15372" max="15372" width="11.42578125" customWidth="1"/>
    <col min="15373" max="15373" width="10" customWidth="1"/>
    <col min="15374" max="15374" width="12.28515625" customWidth="1"/>
    <col min="15375" max="15380" width="13.7109375" customWidth="1"/>
    <col min="15381" max="15381" width="9.7109375" customWidth="1"/>
    <col min="15384" max="15384" width="29" customWidth="1"/>
    <col min="15387" max="15387" width="13.140625" customWidth="1"/>
    <col min="15617" max="15617" width="3.7109375" customWidth="1"/>
    <col min="15618" max="15618" width="33.5703125" customWidth="1"/>
    <col min="15619" max="15623" width="11.7109375" customWidth="1"/>
    <col min="15624" max="15624" width="15" customWidth="1"/>
    <col min="15625" max="15625" width="11.7109375" customWidth="1"/>
    <col min="15626" max="15627" width="13.7109375" customWidth="1"/>
    <col min="15628" max="15628" width="11.42578125" customWidth="1"/>
    <col min="15629" max="15629" width="10" customWidth="1"/>
    <col min="15630" max="15630" width="12.28515625" customWidth="1"/>
    <col min="15631" max="15636" width="13.7109375" customWidth="1"/>
    <col min="15637" max="15637" width="9.7109375" customWidth="1"/>
    <col min="15640" max="15640" width="29" customWidth="1"/>
    <col min="15643" max="15643" width="13.140625" customWidth="1"/>
    <col min="15873" max="15873" width="3.7109375" customWidth="1"/>
    <col min="15874" max="15874" width="33.5703125" customWidth="1"/>
    <col min="15875" max="15879" width="11.7109375" customWidth="1"/>
    <col min="15880" max="15880" width="15" customWidth="1"/>
    <col min="15881" max="15881" width="11.7109375" customWidth="1"/>
    <col min="15882" max="15883" width="13.7109375" customWidth="1"/>
    <col min="15884" max="15884" width="11.42578125" customWidth="1"/>
    <col min="15885" max="15885" width="10" customWidth="1"/>
    <col min="15886" max="15886" width="12.28515625" customWidth="1"/>
    <col min="15887" max="15892" width="13.7109375" customWidth="1"/>
    <col min="15893" max="15893" width="9.7109375" customWidth="1"/>
    <col min="15896" max="15896" width="29" customWidth="1"/>
    <col min="15899" max="15899" width="13.140625" customWidth="1"/>
    <col min="16129" max="16129" width="3.7109375" customWidth="1"/>
    <col min="16130" max="16130" width="33.5703125" customWidth="1"/>
    <col min="16131" max="16135" width="11.7109375" customWidth="1"/>
    <col min="16136" max="16136" width="15" customWidth="1"/>
    <col min="16137" max="16137" width="11.7109375" customWidth="1"/>
    <col min="16138" max="16139" width="13.7109375" customWidth="1"/>
    <col min="16140" max="16140" width="11.42578125" customWidth="1"/>
    <col min="16141" max="16141" width="10" customWidth="1"/>
    <col min="16142" max="16142" width="12.28515625" customWidth="1"/>
    <col min="16143" max="16148" width="13.7109375" customWidth="1"/>
    <col min="16149" max="16149" width="9.7109375" customWidth="1"/>
    <col min="16152" max="16152" width="29" customWidth="1"/>
    <col min="16155" max="16155" width="13.140625" customWidth="1"/>
  </cols>
  <sheetData>
    <row r="1" spans="1:27" ht="15.75" x14ac:dyDescent="0.25">
      <c r="B1" s="284" t="s">
        <v>163</v>
      </c>
      <c r="C1" s="284"/>
      <c r="D1" s="284"/>
      <c r="E1" s="284"/>
      <c r="F1" s="284"/>
      <c r="G1" s="284"/>
      <c r="H1" s="284"/>
      <c r="I1" s="284"/>
      <c r="J1" s="284"/>
      <c r="K1" s="284"/>
      <c r="L1" s="284"/>
      <c r="M1" s="284"/>
      <c r="N1" s="284"/>
      <c r="O1" s="284"/>
      <c r="P1" s="284"/>
      <c r="Q1" s="284"/>
      <c r="R1" s="284"/>
      <c r="S1" s="284"/>
      <c r="T1" s="284"/>
      <c r="U1" s="284"/>
    </row>
    <row r="2" spans="1:27" ht="21" customHeight="1" x14ac:dyDescent="0.25">
      <c r="B2" s="360" t="s">
        <v>191</v>
      </c>
      <c r="C2" s="360"/>
      <c r="D2" s="360"/>
      <c r="E2" s="360"/>
      <c r="F2" s="360"/>
      <c r="G2" s="360"/>
      <c r="H2" s="360"/>
      <c r="I2" s="360"/>
      <c r="J2" s="360"/>
      <c r="K2" s="360"/>
      <c r="L2" s="360"/>
      <c r="M2" s="360"/>
      <c r="N2" s="360"/>
      <c r="O2" s="360"/>
      <c r="P2" s="360"/>
      <c r="Q2" s="360"/>
      <c r="R2" s="360"/>
      <c r="S2" s="360"/>
      <c r="T2" s="360"/>
      <c r="U2" s="360"/>
    </row>
    <row r="3" spans="1:27" ht="21" customHeight="1" x14ac:dyDescent="0.25">
      <c r="B3" s="286" t="s">
        <v>8</v>
      </c>
      <c r="C3" s="286"/>
      <c r="D3" s="286"/>
      <c r="E3" s="286"/>
      <c r="F3" s="286"/>
      <c r="G3" s="286"/>
      <c r="H3" s="286"/>
      <c r="I3" s="286"/>
      <c r="J3" s="286"/>
      <c r="K3" s="286"/>
      <c r="L3" s="286"/>
      <c r="M3" s="286"/>
      <c r="N3" s="286"/>
      <c r="O3" s="286"/>
      <c r="P3" s="286"/>
      <c r="Q3" s="286"/>
      <c r="R3" s="286"/>
      <c r="S3" s="286"/>
      <c r="T3" s="286"/>
      <c r="U3" s="286"/>
      <c r="X3" s="19" t="s">
        <v>148</v>
      </c>
      <c r="Y3" s="19" t="s">
        <v>149</v>
      </c>
      <c r="Z3" s="19"/>
      <c r="AA3" s="19"/>
    </row>
    <row r="4" spans="1:27" x14ac:dyDescent="0.25">
      <c r="X4" s="22"/>
      <c r="Y4" s="22" t="s">
        <v>150</v>
      </c>
      <c r="Z4" s="22"/>
      <c r="AA4" s="22"/>
    </row>
    <row r="5" spans="1:27" x14ac:dyDescent="0.25">
      <c r="B5" s="1" t="s">
        <v>11</v>
      </c>
      <c r="C5" s="386">
        <f>'Quadro 1A - Rel. Atuaz. Ações  '!C5</f>
        <v>0</v>
      </c>
      <c r="D5" s="387"/>
      <c r="E5" s="387"/>
      <c r="F5" s="387"/>
      <c r="G5" s="387"/>
      <c r="H5" s="387"/>
      <c r="I5" s="388"/>
      <c r="J5" s="137"/>
      <c r="K5" s="137" t="s">
        <v>49</v>
      </c>
      <c r="L5" s="384"/>
      <c r="M5" s="402"/>
      <c r="N5" s="403"/>
      <c r="O5" s="137"/>
      <c r="P5" s="400"/>
      <c r="Q5" s="401"/>
      <c r="R5" s="97"/>
      <c r="S5" s="97"/>
      <c r="T5" s="97"/>
      <c r="U5" s="97"/>
      <c r="X5" s="24"/>
      <c r="Y5" s="208" t="s">
        <v>151</v>
      </c>
      <c r="Z5" s="25"/>
      <c r="AA5" s="26"/>
    </row>
    <row r="6" spans="1:27" ht="15" customHeight="1" x14ac:dyDescent="0.25">
      <c r="B6" s="4" t="s">
        <v>13</v>
      </c>
      <c r="J6" s="4"/>
      <c r="K6" s="4" t="s">
        <v>17</v>
      </c>
      <c r="O6" s="4"/>
      <c r="X6" s="134"/>
      <c r="Y6" s="134"/>
      <c r="Z6" s="134"/>
      <c r="AA6" s="134"/>
    </row>
    <row r="7" spans="1:27" ht="3" customHeight="1" x14ac:dyDescent="0.25">
      <c r="B7" s="4"/>
      <c r="J7" s="4"/>
      <c r="K7" s="4"/>
      <c r="O7" s="4"/>
      <c r="X7" s="134"/>
      <c r="Y7" s="134"/>
      <c r="Z7" s="134"/>
      <c r="AA7" s="134"/>
    </row>
    <row r="8" spans="1:27" x14ac:dyDescent="0.25">
      <c r="B8" s="1"/>
      <c r="C8" s="1" t="s">
        <v>4</v>
      </c>
      <c r="D8" s="273">
        <v>2022</v>
      </c>
      <c r="E8" s="1"/>
      <c r="F8" s="1"/>
      <c r="G8" s="1" t="s">
        <v>15</v>
      </c>
      <c r="H8" s="273" t="s">
        <v>6</v>
      </c>
      <c r="J8" s="5"/>
      <c r="K8" s="5"/>
      <c r="L8" s="5" t="s">
        <v>28</v>
      </c>
      <c r="M8" s="365">
        <f>'Quadro 1A - Rel. Atuaz. Ações  '!L8</f>
        <v>0</v>
      </c>
      <c r="N8" s="366"/>
      <c r="X8" s="134"/>
      <c r="Y8" s="134"/>
      <c r="Z8" s="134"/>
      <c r="AA8" s="134"/>
    </row>
    <row r="9" spans="1:27" x14ac:dyDescent="0.25">
      <c r="B9" s="4"/>
      <c r="C9" s="4" t="s">
        <v>18</v>
      </c>
      <c r="E9" s="4"/>
      <c r="F9" s="4"/>
      <c r="G9" s="4" t="s">
        <v>19</v>
      </c>
      <c r="H9" s="209"/>
      <c r="J9" s="4"/>
      <c r="K9" s="4"/>
      <c r="L9" s="4" t="s">
        <v>50</v>
      </c>
      <c r="X9" s="134"/>
      <c r="Y9" s="134"/>
      <c r="Z9" s="134"/>
      <c r="AA9" s="134"/>
    </row>
    <row r="10" spans="1:27" ht="15.75" thickBot="1" x14ac:dyDescent="0.3">
      <c r="A10" s="97"/>
      <c r="B10" s="2"/>
      <c r="C10" s="2"/>
      <c r="D10" s="2"/>
      <c r="E10" s="2"/>
      <c r="F10" s="2"/>
      <c r="G10" s="2"/>
      <c r="H10" s="2"/>
      <c r="I10" s="2"/>
      <c r="J10" s="2"/>
      <c r="K10" s="2"/>
      <c r="L10" s="2"/>
      <c r="M10" s="2"/>
      <c r="N10" s="2"/>
      <c r="O10" s="2"/>
      <c r="P10" s="2"/>
      <c r="Q10" s="2"/>
      <c r="R10" s="2"/>
      <c r="S10" s="2"/>
      <c r="T10" s="2"/>
      <c r="U10" s="97"/>
    </row>
    <row r="11" spans="1:27" ht="15" customHeight="1" thickTop="1" x14ac:dyDescent="0.25">
      <c r="A11" s="97"/>
      <c r="U11" s="97"/>
    </row>
    <row r="12" spans="1:27" ht="23.25" customHeight="1" x14ac:dyDescent="0.25">
      <c r="B12" s="378" t="s">
        <v>152</v>
      </c>
      <c r="C12" s="391" t="s">
        <v>119</v>
      </c>
      <c r="D12" s="391"/>
      <c r="E12" s="293"/>
      <c r="F12" s="375" t="s">
        <v>120</v>
      </c>
      <c r="G12" s="393"/>
      <c r="H12" s="393"/>
      <c r="I12" s="393"/>
      <c r="J12" s="393"/>
      <c r="K12" s="393"/>
      <c r="L12" s="393"/>
      <c r="M12" s="393"/>
      <c r="N12" s="394"/>
      <c r="O12" s="375" t="s">
        <v>121</v>
      </c>
      <c r="P12" s="376"/>
      <c r="Q12" s="377"/>
      <c r="R12" s="377"/>
      <c r="S12" s="373" t="s">
        <v>185</v>
      </c>
      <c r="T12" s="374"/>
    </row>
    <row r="13" spans="1:27" ht="33.75" x14ac:dyDescent="0.25">
      <c r="B13" s="288"/>
      <c r="C13" s="392"/>
      <c r="D13" s="392"/>
      <c r="E13" s="294"/>
      <c r="F13" s="149" t="s">
        <v>122</v>
      </c>
      <c r="G13" s="150" t="s">
        <v>153</v>
      </c>
      <c r="H13" s="150" t="s">
        <v>124</v>
      </c>
      <c r="I13" s="150" t="s">
        <v>125</v>
      </c>
      <c r="J13" s="150" t="s">
        <v>126</v>
      </c>
      <c r="K13" s="150" t="s">
        <v>154</v>
      </c>
      <c r="L13" s="150" t="s">
        <v>128</v>
      </c>
      <c r="M13" s="150" t="s">
        <v>129</v>
      </c>
      <c r="N13" s="151" t="s">
        <v>130</v>
      </c>
      <c r="O13" s="149" t="s">
        <v>131</v>
      </c>
      <c r="P13" s="150" t="s">
        <v>155</v>
      </c>
      <c r="Q13" s="150" t="s">
        <v>154</v>
      </c>
      <c r="R13" s="151" t="s">
        <v>128</v>
      </c>
      <c r="S13" s="237" t="s">
        <v>169</v>
      </c>
      <c r="T13" s="151" t="s">
        <v>156</v>
      </c>
    </row>
    <row r="14" spans="1:27" x14ac:dyDescent="0.25">
      <c r="B14" s="210" t="s">
        <v>0</v>
      </c>
      <c r="C14" s="398" t="s">
        <v>1</v>
      </c>
      <c r="D14" s="398"/>
      <c r="E14" s="399"/>
      <c r="F14" s="210" t="s">
        <v>2</v>
      </c>
      <c r="G14" s="211" t="s">
        <v>3</v>
      </c>
      <c r="H14" s="211" t="s">
        <v>26</v>
      </c>
      <c r="I14" s="211" t="s">
        <v>27</v>
      </c>
      <c r="J14" s="211" t="s">
        <v>57</v>
      </c>
      <c r="K14" s="211" t="s">
        <v>133</v>
      </c>
      <c r="L14" s="211" t="s">
        <v>134</v>
      </c>
      <c r="M14" s="211" t="s">
        <v>135</v>
      </c>
      <c r="N14" s="212" t="s">
        <v>136</v>
      </c>
      <c r="O14" s="210" t="s">
        <v>137</v>
      </c>
      <c r="P14" s="211" t="s">
        <v>157</v>
      </c>
      <c r="Q14" s="211" t="s">
        <v>158</v>
      </c>
      <c r="R14" s="212" t="s">
        <v>159</v>
      </c>
      <c r="S14" s="210" t="s">
        <v>160</v>
      </c>
      <c r="T14" s="212" t="s">
        <v>161</v>
      </c>
    </row>
    <row r="15" spans="1:27" x14ac:dyDescent="0.25">
      <c r="A15" s="3">
        <v>1</v>
      </c>
      <c r="B15" s="213"/>
      <c r="C15" s="395"/>
      <c r="D15" s="396"/>
      <c r="E15" s="397"/>
      <c r="F15" s="214"/>
      <c r="G15" s="215"/>
      <c r="H15" s="216"/>
      <c r="I15" s="217"/>
      <c r="J15" s="218"/>
      <c r="K15" s="218"/>
      <c r="L15" s="172">
        <f>J15-K15</f>
        <v>0</v>
      </c>
      <c r="M15" s="217" t="s">
        <v>142</v>
      </c>
      <c r="N15" s="219"/>
      <c r="O15" s="220">
        <v>1</v>
      </c>
      <c r="P15" s="172">
        <f>J15*O15</f>
        <v>0</v>
      </c>
      <c r="Q15" s="172">
        <f>K15*O15</f>
        <v>0</v>
      </c>
      <c r="R15" s="221">
        <f>P15-Q15</f>
        <v>0</v>
      </c>
      <c r="S15" s="222"/>
      <c r="T15" s="223" t="e">
        <f>S15/Q15</f>
        <v>#DIV/0!</v>
      </c>
      <c r="X15" s="139" t="s">
        <v>48</v>
      </c>
      <c r="Y15" s="140" t="s">
        <v>51</v>
      </c>
      <c r="Z15" s="141"/>
      <c r="AA15" s="142"/>
    </row>
    <row r="16" spans="1:27" x14ac:dyDescent="0.25">
      <c r="A16" s="3">
        <v>2</v>
      </c>
      <c r="B16" s="13"/>
      <c r="C16" s="320"/>
      <c r="D16" s="321"/>
      <c r="E16" s="321"/>
      <c r="F16" s="224"/>
      <c r="G16" s="178"/>
      <c r="H16" s="179"/>
      <c r="I16" s="180"/>
      <c r="J16" s="181"/>
      <c r="K16" s="181"/>
      <c r="L16" s="182">
        <f>J16-K16</f>
        <v>0</v>
      </c>
      <c r="M16" s="217" t="s">
        <v>142</v>
      </c>
      <c r="N16" s="225"/>
      <c r="O16" s="226">
        <v>1</v>
      </c>
      <c r="P16" s="182">
        <f t="shared" ref="P16:P44" si="0">J16*O16</f>
        <v>0</v>
      </c>
      <c r="Q16" s="182">
        <f t="shared" ref="Q16:Q44" si="1">K16*O16</f>
        <v>0</v>
      </c>
      <c r="R16" s="227">
        <f>P16-Q16</f>
        <v>0</v>
      </c>
      <c r="S16" s="185"/>
      <c r="T16" s="223" t="e">
        <f t="shared" ref="T16:T44" si="2">S16/Q16</f>
        <v>#DIV/0!</v>
      </c>
      <c r="X16" s="144"/>
      <c r="Y16" s="145" t="s">
        <v>52</v>
      </c>
      <c r="Z16" s="146"/>
      <c r="AA16" s="147"/>
    </row>
    <row r="17" spans="1:27" x14ac:dyDescent="0.25">
      <c r="A17" s="3">
        <v>3</v>
      </c>
      <c r="B17" s="13"/>
      <c r="C17" s="320"/>
      <c r="D17" s="321"/>
      <c r="E17" s="390"/>
      <c r="F17" s="224"/>
      <c r="G17" s="178"/>
      <c r="H17" s="179"/>
      <c r="I17" s="180"/>
      <c r="J17" s="181"/>
      <c r="K17" s="181"/>
      <c r="L17" s="182">
        <f t="shared" ref="L17:L44" si="3">J17-K17</f>
        <v>0</v>
      </c>
      <c r="M17" s="217" t="s">
        <v>142</v>
      </c>
      <c r="N17" s="225"/>
      <c r="O17" s="226">
        <v>1</v>
      </c>
      <c r="P17" s="182">
        <f t="shared" si="0"/>
        <v>0</v>
      </c>
      <c r="Q17" s="182">
        <f t="shared" si="1"/>
        <v>0</v>
      </c>
      <c r="R17" s="227">
        <f t="shared" ref="R17:R44" si="4">P17-Q17</f>
        <v>0</v>
      </c>
      <c r="S17" s="185"/>
      <c r="T17" s="223" t="e">
        <f t="shared" si="2"/>
        <v>#DIV/0!</v>
      </c>
      <c r="X17" s="144"/>
      <c r="Y17" s="144" t="s">
        <v>53</v>
      </c>
      <c r="Z17" s="146"/>
      <c r="AA17" s="147"/>
    </row>
    <row r="18" spans="1:27" x14ac:dyDescent="0.25">
      <c r="A18" s="3">
        <v>4</v>
      </c>
      <c r="B18" s="13"/>
      <c r="C18" s="320"/>
      <c r="D18" s="321"/>
      <c r="E18" s="390"/>
      <c r="F18" s="224"/>
      <c r="G18" s="178"/>
      <c r="H18" s="179"/>
      <c r="I18" s="180"/>
      <c r="J18" s="181"/>
      <c r="K18" s="181"/>
      <c r="L18" s="182">
        <f t="shared" si="3"/>
        <v>0</v>
      </c>
      <c r="M18" s="217" t="s">
        <v>142</v>
      </c>
      <c r="N18" s="225"/>
      <c r="O18" s="226">
        <v>1</v>
      </c>
      <c r="P18" s="182">
        <f t="shared" si="0"/>
        <v>0</v>
      </c>
      <c r="Q18" s="182">
        <f t="shared" si="1"/>
        <v>0</v>
      </c>
      <c r="R18" s="227">
        <f t="shared" si="4"/>
        <v>0</v>
      </c>
      <c r="S18" s="185"/>
      <c r="T18" s="223" t="e">
        <f t="shared" si="2"/>
        <v>#DIV/0!</v>
      </c>
      <c r="X18" s="138"/>
      <c r="Y18" s="138"/>
      <c r="Z18" s="138"/>
      <c r="AA18" s="138"/>
    </row>
    <row r="19" spans="1:27" x14ac:dyDescent="0.25">
      <c r="A19" s="3">
        <v>5</v>
      </c>
      <c r="B19" s="13"/>
      <c r="C19" s="320"/>
      <c r="D19" s="321"/>
      <c r="E19" s="390"/>
      <c r="F19" s="224"/>
      <c r="G19" s="178"/>
      <c r="H19" s="179"/>
      <c r="I19" s="180"/>
      <c r="J19" s="181"/>
      <c r="K19" s="181"/>
      <c r="L19" s="182">
        <f t="shared" si="3"/>
        <v>0</v>
      </c>
      <c r="M19" s="217" t="s">
        <v>142</v>
      </c>
      <c r="N19" s="225"/>
      <c r="O19" s="226">
        <v>1</v>
      </c>
      <c r="P19" s="182">
        <f t="shared" si="0"/>
        <v>0</v>
      </c>
      <c r="Q19" s="182">
        <f t="shared" si="1"/>
        <v>0</v>
      </c>
      <c r="R19" s="227">
        <f t="shared" si="4"/>
        <v>0</v>
      </c>
      <c r="S19" s="185"/>
      <c r="T19" s="223" t="e">
        <f t="shared" si="2"/>
        <v>#DIV/0!</v>
      </c>
      <c r="X19" s="134"/>
      <c r="Y19" s="134"/>
      <c r="Z19" s="134"/>
    </row>
    <row r="20" spans="1:27" x14ac:dyDescent="0.25">
      <c r="A20" s="3">
        <v>6</v>
      </c>
      <c r="B20" s="13"/>
      <c r="C20" s="320"/>
      <c r="D20" s="321"/>
      <c r="E20" s="390"/>
      <c r="F20" s="224"/>
      <c r="G20" s="178"/>
      <c r="H20" s="179"/>
      <c r="I20" s="180"/>
      <c r="J20" s="181"/>
      <c r="K20" s="181"/>
      <c r="L20" s="182">
        <f t="shared" si="3"/>
        <v>0</v>
      </c>
      <c r="M20" s="217" t="s">
        <v>142</v>
      </c>
      <c r="N20" s="225"/>
      <c r="O20" s="226">
        <v>1</v>
      </c>
      <c r="P20" s="182">
        <f t="shared" si="0"/>
        <v>0</v>
      </c>
      <c r="Q20" s="182">
        <f>K20*O20</f>
        <v>0</v>
      </c>
      <c r="R20" s="227">
        <f t="shared" si="4"/>
        <v>0</v>
      </c>
      <c r="S20" s="185"/>
      <c r="T20" s="223" t="e">
        <f t="shared" si="2"/>
        <v>#DIV/0!</v>
      </c>
    </row>
    <row r="21" spans="1:27" x14ac:dyDescent="0.25">
      <c r="A21" s="3">
        <v>7</v>
      </c>
      <c r="B21" s="13"/>
      <c r="C21" s="320"/>
      <c r="D21" s="321"/>
      <c r="E21" s="390"/>
      <c r="F21" s="224"/>
      <c r="G21" s="178"/>
      <c r="H21" s="179"/>
      <c r="I21" s="180"/>
      <c r="J21" s="181"/>
      <c r="K21" s="181"/>
      <c r="L21" s="182">
        <f t="shared" si="3"/>
        <v>0</v>
      </c>
      <c r="M21" s="217" t="s">
        <v>142</v>
      </c>
      <c r="N21" s="225"/>
      <c r="O21" s="226">
        <v>1</v>
      </c>
      <c r="P21" s="182">
        <f>J21*O21</f>
        <v>0</v>
      </c>
      <c r="Q21" s="182">
        <f>K21*O21</f>
        <v>0</v>
      </c>
      <c r="R21" s="227">
        <f t="shared" si="4"/>
        <v>0</v>
      </c>
      <c r="S21" s="185"/>
      <c r="T21" s="223" t="e">
        <f t="shared" si="2"/>
        <v>#DIV/0!</v>
      </c>
    </row>
    <row r="22" spans="1:27" x14ac:dyDescent="0.25">
      <c r="A22" s="3">
        <v>8</v>
      </c>
      <c r="B22" s="13"/>
      <c r="C22" s="320"/>
      <c r="D22" s="321"/>
      <c r="E22" s="390"/>
      <c r="F22" s="224"/>
      <c r="G22" s="178"/>
      <c r="H22" s="179"/>
      <c r="I22" s="180"/>
      <c r="J22" s="181"/>
      <c r="K22" s="181"/>
      <c r="L22" s="182">
        <f t="shared" si="3"/>
        <v>0</v>
      </c>
      <c r="M22" s="217" t="s">
        <v>142</v>
      </c>
      <c r="N22" s="225"/>
      <c r="O22" s="226">
        <v>1</v>
      </c>
      <c r="P22" s="182">
        <f t="shared" si="0"/>
        <v>0</v>
      </c>
      <c r="Q22" s="182">
        <f t="shared" si="1"/>
        <v>0</v>
      </c>
      <c r="R22" s="227">
        <f t="shared" si="4"/>
        <v>0</v>
      </c>
      <c r="S22" s="185"/>
      <c r="T22" s="223" t="e">
        <f t="shared" si="2"/>
        <v>#DIV/0!</v>
      </c>
    </row>
    <row r="23" spans="1:27" x14ac:dyDescent="0.25">
      <c r="A23" s="3">
        <v>9</v>
      </c>
      <c r="B23" s="13"/>
      <c r="C23" s="320"/>
      <c r="D23" s="321"/>
      <c r="E23" s="390"/>
      <c r="F23" s="224"/>
      <c r="G23" s="178"/>
      <c r="H23" s="179"/>
      <c r="I23" s="180"/>
      <c r="J23" s="181"/>
      <c r="K23" s="181"/>
      <c r="L23" s="182">
        <f t="shared" si="3"/>
        <v>0</v>
      </c>
      <c r="M23" s="217" t="s">
        <v>142</v>
      </c>
      <c r="N23" s="225"/>
      <c r="O23" s="226">
        <v>1</v>
      </c>
      <c r="P23" s="182">
        <f t="shared" si="0"/>
        <v>0</v>
      </c>
      <c r="Q23" s="182">
        <f t="shared" si="1"/>
        <v>0</v>
      </c>
      <c r="R23" s="227">
        <f t="shared" si="4"/>
        <v>0</v>
      </c>
      <c r="S23" s="185"/>
      <c r="T23" s="223" t="e">
        <f t="shared" si="2"/>
        <v>#DIV/0!</v>
      </c>
    </row>
    <row r="24" spans="1:27" x14ac:dyDescent="0.25">
      <c r="A24" s="3">
        <v>10</v>
      </c>
      <c r="B24" s="13"/>
      <c r="C24" s="320"/>
      <c r="D24" s="321"/>
      <c r="E24" s="390"/>
      <c r="F24" s="224"/>
      <c r="G24" s="178"/>
      <c r="H24" s="179"/>
      <c r="I24" s="180"/>
      <c r="J24" s="181"/>
      <c r="K24" s="181"/>
      <c r="L24" s="182">
        <f t="shared" si="3"/>
        <v>0</v>
      </c>
      <c r="M24" s="217" t="s">
        <v>142</v>
      </c>
      <c r="N24" s="225"/>
      <c r="O24" s="220">
        <v>1</v>
      </c>
      <c r="P24" s="182">
        <f t="shared" si="0"/>
        <v>0</v>
      </c>
      <c r="Q24" s="182">
        <f>K24*O24</f>
        <v>0</v>
      </c>
      <c r="R24" s="227">
        <f t="shared" si="4"/>
        <v>0</v>
      </c>
      <c r="S24" s="185"/>
      <c r="T24" s="223" t="e">
        <f t="shared" si="2"/>
        <v>#DIV/0!</v>
      </c>
      <c r="X24" s="159" t="s">
        <v>140</v>
      </c>
      <c r="Y24" s="160" t="s">
        <v>141</v>
      </c>
      <c r="Z24" s="161"/>
    </row>
    <row r="25" spans="1:27" x14ac:dyDescent="0.25">
      <c r="A25" s="3">
        <v>11</v>
      </c>
      <c r="B25" s="13"/>
      <c r="C25" s="320"/>
      <c r="D25" s="321"/>
      <c r="E25" s="390"/>
      <c r="F25" s="224"/>
      <c r="G25" s="178"/>
      <c r="H25" s="179"/>
      <c r="I25" s="180"/>
      <c r="J25" s="181"/>
      <c r="K25" s="181"/>
      <c r="L25" s="182">
        <f t="shared" si="3"/>
        <v>0</v>
      </c>
      <c r="M25" s="217" t="s">
        <v>142</v>
      </c>
      <c r="N25" s="225"/>
      <c r="O25" s="226">
        <v>1</v>
      </c>
      <c r="P25" s="182">
        <f t="shared" si="0"/>
        <v>0</v>
      </c>
      <c r="Q25" s="182">
        <f t="shared" si="1"/>
        <v>0</v>
      </c>
      <c r="R25" s="227">
        <f t="shared" si="4"/>
        <v>0</v>
      </c>
      <c r="S25" s="185"/>
      <c r="T25" s="223" t="e">
        <f t="shared" si="2"/>
        <v>#DIV/0!</v>
      </c>
      <c r="X25" s="175"/>
      <c r="Y25" s="175" t="s">
        <v>143</v>
      </c>
      <c r="Z25" s="175"/>
    </row>
    <row r="26" spans="1:27" x14ac:dyDescent="0.25">
      <c r="A26" s="3">
        <v>12</v>
      </c>
      <c r="B26" s="13"/>
      <c r="C26" s="320"/>
      <c r="D26" s="321"/>
      <c r="E26" s="390"/>
      <c r="F26" s="224"/>
      <c r="G26" s="178"/>
      <c r="H26" s="179"/>
      <c r="I26" s="180"/>
      <c r="J26" s="181"/>
      <c r="K26" s="181"/>
      <c r="L26" s="182">
        <f t="shared" si="3"/>
        <v>0</v>
      </c>
      <c r="M26" s="217" t="s">
        <v>142</v>
      </c>
      <c r="N26" s="225"/>
      <c r="O26" s="226">
        <v>1</v>
      </c>
      <c r="P26" s="182">
        <f t="shared" si="0"/>
        <v>0</v>
      </c>
      <c r="Q26" s="182">
        <f t="shared" si="1"/>
        <v>0</v>
      </c>
      <c r="R26" s="227">
        <f t="shared" si="4"/>
        <v>0</v>
      </c>
      <c r="S26" s="185"/>
      <c r="T26" s="223" t="e">
        <f t="shared" si="2"/>
        <v>#DIV/0!</v>
      </c>
      <c r="X26" s="175"/>
      <c r="Y26" s="187" t="s">
        <v>144</v>
      </c>
      <c r="Z26" s="188"/>
    </row>
    <row r="27" spans="1:27" x14ac:dyDescent="0.25">
      <c r="A27" s="3">
        <v>13</v>
      </c>
      <c r="B27" s="13"/>
      <c r="C27" s="320"/>
      <c r="D27" s="321"/>
      <c r="E27" s="390"/>
      <c r="F27" s="224"/>
      <c r="G27" s="178"/>
      <c r="H27" s="179"/>
      <c r="I27" s="180"/>
      <c r="J27" s="181"/>
      <c r="K27" s="181"/>
      <c r="L27" s="182">
        <f t="shared" si="3"/>
        <v>0</v>
      </c>
      <c r="M27" s="217" t="s">
        <v>142</v>
      </c>
      <c r="N27" s="225"/>
      <c r="O27" s="226">
        <v>1</v>
      </c>
      <c r="P27" s="182">
        <f t="shared" si="0"/>
        <v>0</v>
      </c>
      <c r="Q27" s="182">
        <f>K27*O27</f>
        <v>0</v>
      </c>
      <c r="R27" s="227">
        <f t="shared" si="4"/>
        <v>0</v>
      </c>
      <c r="S27" s="185"/>
      <c r="T27" s="223" t="e">
        <f t="shared" si="2"/>
        <v>#DIV/0!</v>
      </c>
      <c r="X27" s="175"/>
      <c r="Y27" s="175" t="s">
        <v>145</v>
      </c>
      <c r="Z27" s="175"/>
    </row>
    <row r="28" spans="1:27" x14ac:dyDescent="0.25">
      <c r="A28" s="3">
        <v>14</v>
      </c>
      <c r="B28" s="13"/>
      <c r="C28" s="320"/>
      <c r="D28" s="321"/>
      <c r="E28" s="390"/>
      <c r="F28" s="224"/>
      <c r="G28" s="178"/>
      <c r="H28" s="179"/>
      <c r="I28" s="180"/>
      <c r="J28" s="181"/>
      <c r="K28" s="181"/>
      <c r="L28" s="182">
        <f t="shared" si="3"/>
        <v>0</v>
      </c>
      <c r="M28" s="217" t="s">
        <v>142</v>
      </c>
      <c r="N28" s="225"/>
      <c r="O28" s="226">
        <v>1</v>
      </c>
      <c r="P28" s="182">
        <f t="shared" si="0"/>
        <v>0</v>
      </c>
      <c r="Q28" s="182">
        <f t="shared" si="1"/>
        <v>0</v>
      </c>
      <c r="R28" s="227">
        <f t="shared" si="4"/>
        <v>0</v>
      </c>
      <c r="S28" s="185"/>
      <c r="T28" s="223" t="e">
        <f t="shared" si="2"/>
        <v>#DIV/0!</v>
      </c>
      <c r="X28" s="189"/>
      <c r="Y28" s="189" t="s">
        <v>146</v>
      </c>
      <c r="Z28" s="189"/>
    </row>
    <row r="29" spans="1:27" x14ac:dyDescent="0.25">
      <c r="A29" s="3">
        <v>15</v>
      </c>
      <c r="B29" s="13"/>
      <c r="C29" s="320"/>
      <c r="D29" s="321"/>
      <c r="E29" s="390"/>
      <c r="F29" s="224"/>
      <c r="G29" s="178"/>
      <c r="H29" s="179"/>
      <c r="I29" s="180"/>
      <c r="J29" s="181"/>
      <c r="K29" s="181"/>
      <c r="L29" s="182">
        <f t="shared" si="3"/>
        <v>0</v>
      </c>
      <c r="M29" s="217" t="s">
        <v>142</v>
      </c>
      <c r="N29" s="225"/>
      <c r="O29" s="226">
        <v>1</v>
      </c>
      <c r="P29" s="182">
        <f t="shared" si="0"/>
        <v>0</v>
      </c>
      <c r="Q29" s="182">
        <f t="shared" si="1"/>
        <v>0</v>
      </c>
      <c r="R29" s="227">
        <f t="shared" si="4"/>
        <v>0</v>
      </c>
      <c r="S29" s="185"/>
      <c r="T29" s="223" t="e">
        <f t="shared" si="2"/>
        <v>#DIV/0!</v>
      </c>
    </row>
    <row r="30" spans="1:27" x14ac:dyDescent="0.25">
      <c r="A30" s="3">
        <v>16</v>
      </c>
      <c r="B30" s="13"/>
      <c r="C30" s="320"/>
      <c r="D30" s="321"/>
      <c r="E30" s="390"/>
      <c r="F30" s="224"/>
      <c r="G30" s="178"/>
      <c r="H30" s="179"/>
      <c r="I30" s="180"/>
      <c r="J30" s="181"/>
      <c r="K30" s="181"/>
      <c r="L30" s="182">
        <f t="shared" si="3"/>
        <v>0</v>
      </c>
      <c r="M30" s="217" t="s">
        <v>142</v>
      </c>
      <c r="N30" s="225"/>
      <c r="O30" s="226">
        <v>1</v>
      </c>
      <c r="P30" s="182">
        <f t="shared" si="0"/>
        <v>0</v>
      </c>
      <c r="Q30" s="182">
        <f t="shared" si="1"/>
        <v>0</v>
      </c>
      <c r="R30" s="227">
        <f t="shared" si="4"/>
        <v>0</v>
      </c>
      <c r="S30" s="185"/>
      <c r="T30" s="223" t="e">
        <f t="shared" si="2"/>
        <v>#DIV/0!</v>
      </c>
    </row>
    <row r="31" spans="1:27" x14ac:dyDescent="0.25">
      <c r="A31" s="3">
        <v>17</v>
      </c>
      <c r="B31" s="13"/>
      <c r="C31" s="320"/>
      <c r="D31" s="321"/>
      <c r="E31" s="390"/>
      <c r="F31" s="224"/>
      <c r="G31" s="178"/>
      <c r="H31" s="179"/>
      <c r="I31" s="180"/>
      <c r="J31" s="181"/>
      <c r="K31" s="181"/>
      <c r="L31" s="182">
        <f t="shared" si="3"/>
        <v>0</v>
      </c>
      <c r="M31" s="217" t="s">
        <v>142</v>
      </c>
      <c r="N31" s="225"/>
      <c r="O31" s="226">
        <v>1</v>
      </c>
      <c r="P31" s="182">
        <f t="shared" si="0"/>
        <v>0</v>
      </c>
      <c r="Q31" s="182">
        <f t="shared" si="1"/>
        <v>0</v>
      </c>
      <c r="R31" s="227">
        <f t="shared" si="4"/>
        <v>0</v>
      </c>
      <c r="S31" s="185"/>
      <c r="T31" s="223" t="e">
        <f t="shared" si="2"/>
        <v>#DIV/0!</v>
      </c>
    </row>
    <row r="32" spans="1:27" x14ac:dyDescent="0.25">
      <c r="A32" s="3">
        <v>18</v>
      </c>
      <c r="B32" s="13"/>
      <c r="C32" s="320"/>
      <c r="D32" s="321"/>
      <c r="E32" s="390"/>
      <c r="F32" s="224"/>
      <c r="G32" s="178"/>
      <c r="H32" s="179"/>
      <c r="I32" s="180"/>
      <c r="J32" s="181"/>
      <c r="K32" s="181"/>
      <c r="L32" s="182">
        <f t="shared" si="3"/>
        <v>0</v>
      </c>
      <c r="M32" s="217" t="s">
        <v>142</v>
      </c>
      <c r="N32" s="225"/>
      <c r="O32" s="226">
        <v>1</v>
      </c>
      <c r="P32" s="182">
        <f t="shared" si="0"/>
        <v>0</v>
      </c>
      <c r="Q32" s="182">
        <f t="shared" si="1"/>
        <v>0</v>
      </c>
      <c r="R32" s="227">
        <f t="shared" si="4"/>
        <v>0</v>
      </c>
      <c r="S32" s="185"/>
      <c r="T32" s="223" t="e">
        <f t="shared" si="2"/>
        <v>#DIV/0!</v>
      </c>
    </row>
    <row r="33" spans="1:20" x14ac:dyDescent="0.25">
      <c r="A33" s="3">
        <v>19</v>
      </c>
      <c r="B33" s="13"/>
      <c r="C33" s="320"/>
      <c r="D33" s="321"/>
      <c r="E33" s="390"/>
      <c r="F33" s="224"/>
      <c r="G33" s="178"/>
      <c r="H33" s="179"/>
      <c r="I33" s="180"/>
      <c r="J33" s="181"/>
      <c r="K33" s="181"/>
      <c r="L33" s="182">
        <f t="shared" si="3"/>
        <v>0</v>
      </c>
      <c r="M33" s="217" t="s">
        <v>142</v>
      </c>
      <c r="N33" s="225"/>
      <c r="O33" s="220">
        <v>1</v>
      </c>
      <c r="P33" s="182">
        <f t="shared" si="0"/>
        <v>0</v>
      </c>
      <c r="Q33" s="182">
        <f t="shared" si="1"/>
        <v>0</v>
      </c>
      <c r="R33" s="227">
        <f t="shared" si="4"/>
        <v>0</v>
      </c>
      <c r="S33" s="185"/>
      <c r="T33" s="223" t="e">
        <f t="shared" si="2"/>
        <v>#DIV/0!</v>
      </c>
    </row>
    <row r="34" spans="1:20" x14ac:dyDescent="0.25">
      <c r="A34" s="3">
        <v>20</v>
      </c>
      <c r="B34" s="13"/>
      <c r="C34" s="320"/>
      <c r="D34" s="321"/>
      <c r="E34" s="390"/>
      <c r="F34" s="224"/>
      <c r="G34" s="178"/>
      <c r="H34" s="179"/>
      <c r="I34" s="180"/>
      <c r="J34" s="181"/>
      <c r="K34" s="181"/>
      <c r="L34" s="182">
        <f t="shared" si="3"/>
        <v>0</v>
      </c>
      <c r="M34" s="217" t="s">
        <v>142</v>
      </c>
      <c r="N34" s="225"/>
      <c r="O34" s="226">
        <v>1</v>
      </c>
      <c r="P34" s="182">
        <f t="shared" si="0"/>
        <v>0</v>
      </c>
      <c r="Q34" s="182">
        <f t="shared" si="1"/>
        <v>0</v>
      </c>
      <c r="R34" s="227">
        <f t="shared" si="4"/>
        <v>0</v>
      </c>
      <c r="S34" s="185"/>
      <c r="T34" s="223" t="e">
        <f t="shared" si="2"/>
        <v>#DIV/0!</v>
      </c>
    </row>
    <row r="35" spans="1:20" x14ac:dyDescent="0.25">
      <c r="A35" s="3">
        <v>21</v>
      </c>
      <c r="B35" s="13"/>
      <c r="C35" s="320"/>
      <c r="D35" s="321"/>
      <c r="E35" s="390"/>
      <c r="F35" s="224"/>
      <c r="G35" s="178"/>
      <c r="H35" s="179"/>
      <c r="I35" s="180"/>
      <c r="J35" s="181"/>
      <c r="K35" s="181"/>
      <c r="L35" s="182">
        <f t="shared" si="3"/>
        <v>0</v>
      </c>
      <c r="M35" s="217" t="s">
        <v>142</v>
      </c>
      <c r="N35" s="225"/>
      <c r="O35" s="226">
        <v>1</v>
      </c>
      <c r="P35" s="182">
        <f t="shared" si="0"/>
        <v>0</v>
      </c>
      <c r="Q35" s="182">
        <f t="shared" si="1"/>
        <v>0</v>
      </c>
      <c r="R35" s="227">
        <f t="shared" si="4"/>
        <v>0</v>
      </c>
      <c r="S35" s="185"/>
      <c r="T35" s="223" t="e">
        <f t="shared" si="2"/>
        <v>#DIV/0!</v>
      </c>
    </row>
    <row r="36" spans="1:20" x14ac:dyDescent="0.25">
      <c r="A36" s="3">
        <v>22</v>
      </c>
      <c r="B36" s="13"/>
      <c r="C36" s="320"/>
      <c r="D36" s="321"/>
      <c r="E36" s="390"/>
      <c r="F36" s="224"/>
      <c r="G36" s="178"/>
      <c r="H36" s="179"/>
      <c r="I36" s="180"/>
      <c r="J36" s="181"/>
      <c r="K36" s="181"/>
      <c r="L36" s="182">
        <f t="shared" si="3"/>
        <v>0</v>
      </c>
      <c r="M36" s="217" t="s">
        <v>142</v>
      </c>
      <c r="N36" s="225"/>
      <c r="O36" s="226">
        <v>1</v>
      </c>
      <c r="P36" s="182">
        <f t="shared" si="0"/>
        <v>0</v>
      </c>
      <c r="Q36" s="182">
        <f t="shared" si="1"/>
        <v>0</v>
      </c>
      <c r="R36" s="227">
        <f t="shared" si="4"/>
        <v>0</v>
      </c>
      <c r="S36" s="185"/>
      <c r="T36" s="223" t="e">
        <f t="shared" si="2"/>
        <v>#DIV/0!</v>
      </c>
    </row>
    <row r="37" spans="1:20" x14ac:dyDescent="0.25">
      <c r="A37" s="3">
        <v>23</v>
      </c>
      <c r="B37" s="13"/>
      <c r="C37" s="320"/>
      <c r="D37" s="321"/>
      <c r="E37" s="390"/>
      <c r="F37" s="224"/>
      <c r="G37" s="178"/>
      <c r="H37" s="179"/>
      <c r="I37" s="180"/>
      <c r="J37" s="181"/>
      <c r="K37" s="181"/>
      <c r="L37" s="182">
        <f t="shared" si="3"/>
        <v>0</v>
      </c>
      <c r="M37" s="217" t="s">
        <v>142</v>
      </c>
      <c r="N37" s="225"/>
      <c r="O37" s="226">
        <v>1</v>
      </c>
      <c r="P37" s="182">
        <f t="shared" si="0"/>
        <v>0</v>
      </c>
      <c r="Q37" s="182">
        <f t="shared" si="1"/>
        <v>0</v>
      </c>
      <c r="R37" s="227">
        <f t="shared" si="4"/>
        <v>0</v>
      </c>
      <c r="S37" s="185"/>
      <c r="T37" s="223" t="e">
        <f t="shared" si="2"/>
        <v>#DIV/0!</v>
      </c>
    </row>
    <row r="38" spans="1:20" x14ac:dyDescent="0.25">
      <c r="A38" s="3">
        <v>24</v>
      </c>
      <c r="B38" s="13"/>
      <c r="C38" s="320"/>
      <c r="D38" s="321"/>
      <c r="E38" s="390"/>
      <c r="F38" s="224"/>
      <c r="G38" s="178"/>
      <c r="H38" s="179"/>
      <c r="I38" s="180"/>
      <c r="J38" s="181"/>
      <c r="K38" s="181"/>
      <c r="L38" s="182">
        <f t="shared" si="3"/>
        <v>0</v>
      </c>
      <c r="M38" s="217" t="s">
        <v>142</v>
      </c>
      <c r="N38" s="225"/>
      <c r="O38" s="226">
        <v>1</v>
      </c>
      <c r="P38" s="182">
        <f t="shared" si="0"/>
        <v>0</v>
      </c>
      <c r="Q38" s="182">
        <f t="shared" si="1"/>
        <v>0</v>
      </c>
      <c r="R38" s="227">
        <f t="shared" si="4"/>
        <v>0</v>
      </c>
      <c r="S38" s="185"/>
      <c r="T38" s="223" t="e">
        <f t="shared" si="2"/>
        <v>#DIV/0!</v>
      </c>
    </row>
    <row r="39" spans="1:20" x14ac:dyDescent="0.25">
      <c r="A39" s="3">
        <v>25</v>
      </c>
      <c r="B39" s="13"/>
      <c r="C39" s="320"/>
      <c r="D39" s="321"/>
      <c r="E39" s="390"/>
      <c r="F39" s="224"/>
      <c r="G39" s="178"/>
      <c r="H39" s="179"/>
      <c r="I39" s="180"/>
      <c r="J39" s="181"/>
      <c r="K39" s="181"/>
      <c r="L39" s="182">
        <f t="shared" si="3"/>
        <v>0</v>
      </c>
      <c r="M39" s="217" t="s">
        <v>142</v>
      </c>
      <c r="N39" s="225"/>
      <c r="O39" s="226">
        <v>1</v>
      </c>
      <c r="P39" s="182">
        <f t="shared" si="0"/>
        <v>0</v>
      </c>
      <c r="Q39" s="182">
        <f t="shared" si="1"/>
        <v>0</v>
      </c>
      <c r="R39" s="227">
        <f t="shared" si="4"/>
        <v>0</v>
      </c>
      <c r="S39" s="185"/>
      <c r="T39" s="223" t="e">
        <f t="shared" si="2"/>
        <v>#DIV/0!</v>
      </c>
    </row>
    <row r="40" spans="1:20" x14ac:dyDescent="0.25">
      <c r="A40" s="3">
        <v>26</v>
      </c>
      <c r="B40" s="13"/>
      <c r="C40" s="320"/>
      <c r="D40" s="321"/>
      <c r="E40" s="390"/>
      <c r="F40" s="224"/>
      <c r="G40" s="178"/>
      <c r="H40" s="179"/>
      <c r="I40" s="180"/>
      <c r="J40" s="181"/>
      <c r="K40" s="181"/>
      <c r="L40" s="182">
        <f t="shared" si="3"/>
        <v>0</v>
      </c>
      <c r="M40" s="217" t="s">
        <v>142</v>
      </c>
      <c r="N40" s="225"/>
      <c r="O40" s="226">
        <v>1</v>
      </c>
      <c r="P40" s="182">
        <f t="shared" si="0"/>
        <v>0</v>
      </c>
      <c r="Q40" s="182">
        <f t="shared" si="1"/>
        <v>0</v>
      </c>
      <c r="R40" s="227">
        <f t="shared" si="4"/>
        <v>0</v>
      </c>
      <c r="S40" s="185"/>
      <c r="T40" s="223" t="e">
        <f t="shared" si="2"/>
        <v>#DIV/0!</v>
      </c>
    </row>
    <row r="41" spans="1:20" x14ac:dyDescent="0.25">
      <c r="A41" s="3">
        <v>27</v>
      </c>
      <c r="B41" s="13"/>
      <c r="C41" s="320"/>
      <c r="D41" s="321"/>
      <c r="E41" s="390"/>
      <c r="F41" s="224"/>
      <c r="G41" s="178"/>
      <c r="H41" s="179"/>
      <c r="I41" s="180"/>
      <c r="J41" s="181"/>
      <c r="K41" s="181"/>
      <c r="L41" s="182">
        <f t="shared" si="3"/>
        <v>0</v>
      </c>
      <c r="M41" s="217" t="s">
        <v>142</v>
      </c>
      <c r="N41" s="225"/>
      <c r="O41" s="226">
        <v>1</v>
      </c>
      <c r="P41" s="182">
        <f t="shared" si="0"/>
        <v>0</v>
      </c>
      <c r="Q41" s="182">
        <f t="shared" si="1"/>
        <v>0</v>
      </c>
      <c r="R41" s="227">
        <f t="shared" si="4"/>
        <v>0</v>
      </c>
      <c r="S41" s="185"/>
      <c r="T41" s="223" t="e">
        <f t="shared" si="2"/>
        <v>#DIV/0!</v>
      </c>
    </row>
    <row r="42" spans="1:20" x14ac:dyDescent="0.25">
      <c r="A42" s="3">
        <v>28</v>
      </c>
      <c r="B42" s="13"/>
      <c r="C42" s="320"/>
      <c r="D42" s="321"/>
      <c r="E42" s="390"/>
      <c r="F42" s="224"/>
      <c r="G42" s="178"/>
      <c r="H42" s="179"/>
      <c r="I42" s="180"/>
      <c r="J42" s="181"/>
      <c r="K42" s="181"/>
      <c r="L42" s="182">
        <f t="shared" si="3"/>
        <v>0</v>
      </c>
      <c r="M42" s="217" t="s">
        <v>142</v>
      </c>
      <c r="N42" s="225"/>
      <c r="O42" s="220">
        <v>1</v>
      </c>
      <c r="P42" s="182">
        <f t="shared" si="0"/>
        <v>0</v>
      </c>
      <c r="Q42" s="182">
        <f t="shared" si="1"/>
        <v>0</v>
      </c>
      <c r="R42" s="227">
        <f t="shared" si="4"/>
        <v>0</v>
      </c>
      <c r="S42" s="185"/>
      <c r="T42" s="223" t="e">
        <f t="shared" si="2"/>
        <v>#DIV/0!</v>
      </c>
    </row>
    <row r="43" spans="1:20" x14ac:dyDescent="0.25">
      <c r="A43" s="3">
        <v>29</v>
      </c>
      <c r="B43" s="13"/>
      <c r="C43" s="320"/>
      <c r="D43" s="321"/>
      <c r="E43" s="390"/>
      <c r="F43" s="224"/>
      <c r="G43" s="178"/>
      <c r="H43" s="179"/>
      <c r="I43" s="180"/>
      <c r="J43" s="181"/>
      <c r="K43" s="181"/>
      <c r="L43" s="182">
        <f t="shared" si="3"/>
        <v>0</v>
      </c>
      <c r="M43" s="217" t="s">
        <v>142</v>
      </c>
      <c r="N43" s="225"/>
      <c r="O43" s="226">
        <v>1</v>
      </c>
      <c r="P43" s="182">
        <f t="shared" si="0"/>
        <v>0</v>
      </c>
      <c r="Q43" s="182">
        <f t="shared" si="1"/>
        <v>0</v>
      </c>
      <c r="R43" s="227">
        <f t="shared" si="4"/>
        <v>0</v>
      </c>
      <c r="S43" s="185"/>
      <c r="T43" s="223" t="e">
        <f t="shared" si="2"/>
        <v>#DIV/0!</v>
      </c>
    </row>
    <row r="44" spans="1:20" x14ac:dyDescent="0.25">
      <c r="A44" s="3">
        <v>30</v>
      </c>
      <c r="B44" s="14"/>
      <c r="C44" s="323"/>
      <c r="D44" s="324"/>
      <c r="E44" s="389"/>
      <c r="F44" s="228"/>
      <c r="G44" s="200"/>
      <c r="H44" s="201"/>
      <c r="I44" s="202"/>
      <c r="J44" s="203"/>
      <c r="K44" s="203"/>
      <c r="L44" s="182">
        <f t="shared" si="3"/>
        <v>0</v>
      </c>
      <c r="M44" s="264" t="s">
        <v>142</v>
      </c>
      <c r="N44" s="265"/>
      <c r="O44" s="266">
        <v>1</v>
      </c>
      <c r="P44" s="229">
        <f t="shared" si="0"/>
        <v>0</v>
      </c>
      <c r="Q44" s="229">
        <f t="shared" si="1"/>
        <v>0</v>
      </c>
      <c r="R44" s="227">
        <f t="shared" si="4"/>
        <v>0</v>
      </c>
      <c r="S44" s="230"/>
      <c r="T44" s="223" t="e">
        <f t="shared" si="2"/>
        <v>#DIV/0!</v>
      </c>
    </row>
    <row r="45" spans="1:20" ht="20.25" customHeight="1" x14ac:dyDescent="0.25">
      <c r="B45" s="260" t="s">
        <v>177</v>
      </c>
      <c r="F45" s="206"/>
      <c r="G45" s="206"/>
      <c r="H45" s="206"/>
      <c r="I45" s="231" t="s">
        <v>5</v>
      </c>
      <c r="J45" s="231">
        <f>SUM(J15:J44)</f>
        <v>0</v>
      </c>
      <c r="K45" s="231">
        <f>SUM(K15:K44)</f>
        <v>0</v>
      </c>
      <c r="L45" s="231">
        <f>SUM(L15:L44)</f>
        <v>0</v>
      </c>
      <c r="M45" s="271" t="s">
        <v>178</v>
      </c>
      <c r="N45" s="271" t="s">
        <v>180</v>
      </c>
      <c r="O45" s="271" t="s">
        <v>182</v>
      </c>
      <c r="P45" s="231">
        <f>SUM(P15:P44)</f>
        <v>0</v>
      </c>
      <c r="Q45" s="231">
        <f>SUM(Q15:Q44)</f>
        <v>0</v>
      </c>
      <c r="R45" s="232">
        <f>SUM(R15:R44)</f>
        <v>0</v>
      </c>
      <c r="S45" s="272">
        <f>SUM(S15:S44)</f>
        <v>0</v>
      </c>
      <c r="T45" s="233" t="e">
        <f>S45/Q45</f>
        <v>#DIV/0!</v>
      </c>
    </row>
    <row r="46" spans="1:20" x14ac:dyDescent="0.25">
      <c r="B46" s="258" t="s">
        <v>184</v>
      </c>
      <c r="S46" s="122"/>
      <c r="T46" s="122"/>
    </row>
    <row r="47" spans="1:20" x14ac:dyDescent="0.25">
      <c r="B47" s="236"/>
    </row>
  </sheetData>
  <mergeCells count="43">
    <mergeCell ref="S12:T12"/>
    <mergeCell ref="C14:E14"/>
    <mergeCell ref="B1:U1"/>
    <mergeCell ref="B2:U2"/>
    <mergeCell ref="B3:U3"/>
    <mergeCell ref="P5:Q5"/>
    <mergeCell ref="L5:N5"/>
    <mergeCell ref="M8:N8"/>
    <mergeCell ref="C5:I5"/>
    <mergeCell ref="C20:E20"/>
    <mergeCell ref="B12:B13"/>
    <mergeCell ref="C12:E13"/>
    <mergeCell ref="F12:N12"/>
    <mergeCell ref="O12:R12"/>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s>
  <dataValidations count="3">
    <dataValidation type="list" allowBlank="1" showInputMessage="1" showErrorMessage="1" sqref="B15:B44 IX15:IX44 ST15:ST44 ACP15:ACP44 AML15:AML44 AWH15:AWH44 BGD15:BGD44 BPZ15:BPZ44 BZV15:BZV44 CJR15:CJR44 CTN15:CTN44 DDJ15:DDJ44 DNF15:DNF44 DXB15:DXB44 EGX15:EGX44 EQT15:EQT44 FAP15:FAP44 FKL15:FKL44 FUH15:FUH44 GED15:GED44 GNZ15:GNZ44 GXV15:GXV44 HHR15:HHR44 HRN15:HRN44 IBJ15:IBJ44 ILF15:ILF44 IVB15:IVB44 JEX15:JEX44 JOT15:JOT44 JYP15:JYP44 KIL15:KIL44 KSH15:KSH44 LCD15:LCD44 LLZ15:LLZ44 LVV15:LVV44 MFR15:MFR44 MPN15:MPN44 MZJ15:MZJ44 NJF15:NJF44 NTB15:NTB44 OCX15:OCX44 OMT15:OMT44 OWP15:OWP44 PGL15:PGL44 PQH15:PQH44 QAD15:QAD44 QJZ15:QJZ44 QTV15:QTV44 RDR15:RDR44 RNN15:RNN44 RXJ15:RXJ44 SHF15:SHF44 SRB15:SRB44 TAX15:TAX44 TKT15:TKT44 TUP15:TUP44 UEL15:UEL44 UOH15:UOH44 UYD15:UYD44 VHZ15:VHZ44 VRV15:VRV44 WBR15:WBR44 WLN15:WLN44 WVJ15:WVJ44 B65551:B65580 IX65551:IX65580 ST65551:ST65580 ACP65551:ACP65580 AML65551:AML65580 AWH65551:AWH65580 BGD65551:BGD65580 BPZ65551:BPZ65580 BZV65551:BZV65580 CJR65551:CJR65580 CTN65551:CTN65580 DDJ65551:DDJ65580 DNF65551:DNF65580 DXB65551:DXB65580 EGX65551:EGX65580 EQT65551:EQT65580 FAP65551:FAP65580 FKL65551:FKL65580 FUH65551:FUH65580 GED65551:GED65580 GNZ65551:GNZ65580 GXV65551:GXV65580 HHR65551:HHR65580 HRN65551:HRN65580 IBJ65551:IBJ65580 ILF65551:ILF65580 IVB65551:IVB65580 JEX65551:JEX65580 JOT65551:JOT65580 JYP65551:JYP65580 KIL65551:KIL65580 KSH65551:KSH65580 LCD65551:LCD65580 LLZ65551:LLZ65580 LVV65551:LVV65580 MFR65551:MFR65580 MPN65551:MPN65580 MZJ65551:MZJ65580 NJF65551:NJF65580 NTB65551:NTB65580 OCX65551:OCX65580 OMT65551:OMT65580 OWP65551:OWP65580 PGL65551:PGL65580 PQH65551:PQH65580 QAD65551:QAD65580 QJZ65551:QJZ65580 QTV65551:QTV65580 RDR65551:RDR65580 RNN65551:RNN65580 RXJ65551:RXJ65580 SHF65551:SHF65580 SRB65551:SRB65580 TAX65551:TAX65580 TKT65551:TKT65580 TUP65551:TUP65580 UEL65551:UEL65580 UOH65551:UOH65580 UYD65551:UYD65580 VHZ65551:VHZ65580 VRV65551:VRV65580 WBR65551:WBR65580 WLN65551:WLN65580 WVJ65551:WVJ65580 B131087:B131116 IX131087:IX131116 ST131087:ST131116 ACP131087:ACP131116 AML131087:AML131116 AWH131087:AWH131116 BGD131087:BGD131116 BPZ131087:BPZ131116 BZV131087:BZV131116 CJR131087:CJR131116 CTN131087:CTN131116 DDJ131087:DDJ131116 DNF131087:DNF131116 DXB131087:DXB131116 EGX131087:EGX131116 EQT131087:EQT131116 FAP131087:FAP131116 FKL131087:FKL131116 FUH131087:FUH131116 GED131087:GED131116 GNZ131087:GNZ131116 GXV131087:GXV131116 HHR131087:HHR131116 HRN131087:HRN131116 IBJ131087:IBJ131116 ILF131087:ILF131116 IVB131087:IVB131116 JEX131087:JEX131116 JOT131087:JOT131116 JYP131087:JYP131116 KIL131087:KIL131116 KSH131087:KSH131116 LCD131087:LCD131116 LLZ131087:LLZ131116 LVV131087:LVV131116 MFR131087:MFR131116 MPN131087:MPN131116 MZJ131087:MZJ131116 NJF131087:NJF131116 NTB131087:NTB131116 OCX131087:OCX131116 OMT131087:OMT131116 OWP131087:OWP131116 PGL131087:PGL131116 PQH131087:PQH131116 QAD131087:QAD131116 QJZ131087:QJZ131116 QTV131087:QTV131116 RDR131087:RDR131116 RNN131087:RNN131116 RXJ131087:RXJ131116 SHF131087:SHF131116 SRB131087:SRB131116 TAX131087:TAX131116 TKT131087:TKT131116 TUP131087:TUP131116 UEL131087:UEL131116 UOH131087:UOH131116 UYD131087:UYD131116 VHZ131087:VHZ131116 VRV131087:VRV131116 WBR131087:WBR131116 WLN131087:WLN131116 WVJ131087:WVJ131116 B196623:B196652 IX196623:IX196652 ST196623:ST196652 ACP196623:ACP196652 AML196623:AML196652 AWH196623:AWH196652 BGD196623:BGD196652 BPZ196623:BPZ196652 BZV196623:BZV196652 CJR196623:CJR196652 CTN196623:CTN196652 DDJ196623:DDJ196652 DNF196623:DNF196652 DXB196623:DXB196652 EGX196623:EGX196652 EQT196623:EQT196652 FAP196623:FAP196652 FKL196623:FKL196652 FUH196623:FUH196652 GED196623:GED196652 GNZ196623:GNZ196652 GXV196623:GXV196652 HHR196623:HHR196652 HRN196623:HRN196652 IBJ196623:IBJ196652 ILF196623:ILF196652 IVB196623:IVB196652 JEX196623:JEX196652 JOT196623:JOT196652 JYP196623:JYP196652 KIL196623:KIL196652 KSH196623:KSH196652 LCD196623:LCD196652 LLZ196623:LLZ196652 LVV196623:LVV196652 MFR196623:MFR196652 MPN196623:MPN196652 MZJ196623:MZJ196652 NJF196623:NJF196652 NTB196623:NTB196652 OCX196623:OCX196652 OMT196623:OMT196652 OWP196623:OWP196652 PGL196623:PGL196652 PQH196623:PQH196652 QAD196623:QAD196652 QJZ196623:QJZ196652 QTV196623:QTV196652 RDR196623:RDR196652 RNN196623:RNN196652 RXJ196623:RXJ196652 SHF196623:SHF196652 SRB196623:SRB196652 TAX196623:TAX196652 TKT196623:TKT196652 TUP196623:TUP196652 UEL196623:UEL196652 UOH196623:UOH196652 UYD196623:UYD196652 VHZ196623:VHZ196652 VRV196623:VRV196652 WBR196623:WBR196652 WLN196623:WLN196652 WVJ196623:WVJ196652 B262159:B262188 IX262159:IX262188 ST262159:ST262188 ACP262159:ACP262188 AML262159:AML262188 AWH262159:AWH262188 BGD262159:BGD262188 BPZ262159:BPZ262188 BZV262159:BZV262188 CJR262159:CJR262188 CTN262159:CTN262188 DDJ262159:DDJ262188 DNF262159:DNF262188 DXB262159:DXB262188 EGX262159:EGX262188 EQT262159:EQT262188 FAP262159:FAP262188 FKL262159:FKL262188 FUH262159:FUH262188 GED262159:GED262188 GNZ262159:GNZ262188 GXV262159:GXV262188 HHR262159:HHR262188 HRN262159:HRN262188 IBJ262159:IBJ262188 ILF262159:ILF262188 IVB262159:IVB262188 JEX262159:JEX262188 JOT262159:JOT262188 JYP262159:JYP262188 KIL262159:KIL262188 KSH262159:KSH262188 LCD262159:LCD262188 LLZ262159:LLZ262188 LVV262159:LVV262188 MFR262159:MFR262188 MPN262159:MPN262188 MZJ262159:MZJ262188 NJF262159:NJF262188 NTB262159:NTB262188 OCX262159:OCX262188 OMT262159:OMT262188 OWP262159:OWP262188 PGL262159:PGL262188 PQH262159:PQH262188 QAD262159:QAD262188 QJZ262159:QJZ262188 QTV262159:QTV262188 RDR262159:RDR262188 RNN262159:RNN262188 RXJ262159:RXJ262188 SHF262159:SHF262188 SRB262159:SRB262188 TAX262159:TAX262188 TKT262159:TKT262188 TUP262159:TUP262188 UEL262159:UEL262188 UOH262159:UOH262188 UYD262159:UYD262188 VHZ262159:VHZ262188 VRV262159:VRV262188 WBR262159:WBR262188 WLN262159:WLN262188 WVJ262159:WVJ262188 B327695:B327724 IX327695:IX327724 ST327695:ST327724 ACP327695:ACP327724 AML327695:AML327724 AWH327695:AWH327724 BGD327695:BGD327724 BPZ327695:BPZ327724 BZV327695:BZV327724 CJR327695:CJR327724 CTN327695:CTN327724 DDJ327695:DDJ327724 DNF327695:DNF327724 DXB327695:DXB327724 EGX327695:EGX327724 EQT327695:EQT327724 FAP327695:FAP327724 FKL327695:FKL327724 FUH327695:FUH327724 GED327695:GED327724 GNZ327695:GNZ327724 GXV327695:GXV327724 HHR327695:HHR327724 HRN327695:HRN327724 IBJ327695:IBJ327724 ILF327695:ILF327724 IVB327695:IVB327724 JEX327695:JEX327724 JOT327695:JOT327724 JYP327695:JYP327724 KIL327695:KIL327724 KSH327695:KSH327724 LCD327695:LCD327724 LLZ327695:LLZ327724 LVV327695:LVV327724 MFR327695:MFR327724 MPN327695:MPN327724 MZJ327695:MZJ327724 NJF327695:NJF327724 NTB327695:NTB327724 OCX327695:OCX327724 OMT327695:OMT327724 OWP327695:OWP327724 PGL327695:PGL327724 PQH327695:PQH327724 QAD327695:QAD327724 QJZ327695:QJZ327724 QTV327695:QTV327724 RDR327695:RDR327724 RNN327695:RNN327724 RXJ327695:RXJ327724 SHF327695:SHF327724 SRB327695:SRB327724 TAX327695:TAX327724 TKT327695:TKT327724 TUP327695:TUP327724 UEL327695:UEL327724 UOH327695:UOH327724 UYD327695:UYD327724 VHZ327695:VHZ327724 VRV327695:VRV327724 WBR327695:WBR327724 WLN327695:WLN327724 WVJ327695:WVJ327724 B393231:B393260 IX393231:IX393260 ST393231:ST393260 ACP393231:ACP393260 AML393231:AML393260 AWH393231:AWH393260 BGD393231:BGD393260 BPZ393231:BPZ393260 BZV393231:BZV393260 CJR393231:CJR393260 CTN393231:CTN393260 DDJ393231:DDJ393260 DNF393231:DNF393260 DXB393231:DXB393260 EGX393231:EGX393260 EQT393231:EQT393260 FAP393231:FAP393260 FKL393231:FKL393260 FUH393231:FUH393260 GED393231:GED393260 GNZ393231:GNZ393260 GXV393231:GXV393260 HHR393231:HHR393260 HRN393231:HRN393260 IBJ393231:IBJ393260 ILF393231:ILF393260 IVB393231:IVB393260 JEX393231:JEX393260 JOT393231:JOT393260 JYP393231:JYP393260 KIL393231:KIL393260 KSH393231:KSH393260 LCD393231:LCD393260 LLZ393231:LLZ393260 LVV393231:LVV393260 MFR393231:MFR393260 MPN393231:MPN393260 MZJ393231:MZJ393260 NJF393231:NJF393260 NTB393231:NTB393260 OCX393231:OCX393260 OMT393231:OMT393260 OWP393231:OWP393260 PGL393231:PGL393260 PQH393231:PQH393260 QAD393231:QAD393260 QJZ393231:QJZ393260 QTV393231:QTV393260 RDR393231:RDR393260 RNN393231:RNN393260 RXJ393231:RXJ393260 SHF393231:SHF393260 SRB393231:SRB393260 TAX393231:TAX393260 TKT393231:TKT393260 TUP393231:TUP393260 UEL393231:UEL393260 UOH393231:UOH393260 UYD393231:UYD393260 VHZ393231:VHZ393260 VRV393231:VRV393260 WBR393231:WBR393260 WLN393231:WLN393260 WVJ393231:WVJ393260 B458767:B458796 IX458767:IX458796 ST458767:ST458796 ACP458767:ACP458796 AML458767:AML458796 AWH458767:AWH458796 BGD458767:BGD458796 BPZ458767:BPZ458796 BZV458767:BZV458796 CJR458767:CJR458796 CTN458767:CTN458796 DDJ458767:DDJ458796 DNF458767:DNF458796 DXB458767:DXB458796 EGX458767:EGX458796 EQT458767:EQT458796 FAP458767:FAP458796 FKL458767:FKL458796 FUH458767:FUH458796 GED458767:GED458796 GNZ458767:GNZ458796 GXV458767:GXV458796 HHR458767:HHR458796 HRN458767:HRN458796 IBJ458767:IBJ458796 ILF458767:ILF458796 IVB458767:IVB458796 JEX458767:JEX458796 JOT458767:JOT458796 JYP458767:JYP458796 KIL458767:KIL458796 KSH458767:KSH458796 LCD458767:LCD458796 LLZ458767:LLZ458796 LVV458767:LVV458796 MFR458767:MFR458796 MPN458767:MPN458796 MZJ458767:MZJ458796 NJF458767:NJF458796 NTB458767:NTB458796 OCX458767:OCX458796 OMT458767:OMT458796 OWP458767:OWP458796 PGL458767:PGL458796 PQH458767:PQH458796 QAD458767:QAD458796 QJZ458767:QJZ458796 QTV458767:QTV458796 RDR458767:RDR458796 RNN458767:RNN458796 RXJ458767:RXJ458796 SHF458767:SHF458796 SRB458767:SRB458796 TAX458767:TAX458796 TKT458767:TKT458796 TUP458767:TUP458796 UEL458767:UEL458796 UOH458767:UOH458796 UYD458767:UYD458796 VHZ458767:VHZ458796 VRV458767:VRV458796 WBR458767:WBR458796 WLN458767:WLN458796 WVJ458767:WVJ458796 B524303:B524332 IX524303:IX524332 ST524303:ST524332 ACP524303:ACP524332 AML524303:AML524332 AWH524303:AWH524332 BGD524303:BGD524332 BPZ524303:BPZ524332 BZV524303:BZV524332 CJR524303:CJR524332 CTN524303:CTN524332 DDJ524303:DDJ524332 DNF524303:DNF524332 DXB524303:DXB524332 EGX524303:EGX524332 EQT524303:EQT524332 FAP524303:FAP524332 FKL524303:FKL524332 FUH524303:FUH524332 GED524303:GED524332 GNZ524303:GNZ524332 GXV524303:GXV524332 HHR524303:HHR524332 HRN524303:HRN524332 IBJ524303:IBJ524332 ILF524303:ILF524332 IVB524303:IVB524332 JEX524303:JEX524332 JOT524303:JOT524332 JYP524303:JYP524332 KIL524303:KIL524332 KSH524303:KSH524332 LCD524303:LCD524332 LLZ524303:LLZ524332 LVV524303:LVV524332 MFR524303:MFR524332 MPN524303:MPN524332 MZJ524303:MZJ524332 NJF524303:NJF524332 NTB524303:NTB524332 OCX524303:OCX524332 OMT524303:OMT524332 OWP524303:OWP524332 PGL524303:PGL524332 PQH524303:PQH524332 QAD524303:QAD524332 QJZ524303:QJZ524332 QTV524303:QTV524332 RDR524303:RDR524332 RNN524303:RNN524332 RXJ524303:RXJ524332 SHF524303:SHF524332 SRB524303:SRB524332 TAX524303:TAX524332 TKT524303:TKT524332 TUP524303:TUP524332 UEL524303:UEL524332 UOH524303:UOH524332 UYD524303:UYD524332 VHZ524303:VHZ524332 VRV524303:VRV524332 WBR524303:WBR524332 WLN524303:WLN524332 WVJ524303:WVJ524332 B589839:B589868 IX589839:IX589868 ST589839:ST589868 ACP589839:ACP589868 AML589839:AML589868 AWH589839:AWH589868 BGD589839:BGD589868 BPZ589839:BPZ589868 BZV589839:BZV589868 CJR589839:CJR589868 CTN589839:CTN589868 DDJ589839:DDJ589868 DNF589839:DNF589868 DXB589839:DXB589868 EGX589839:EGX589868 EQT589839:EQT589868 FAP589839:FAP589868 FKL589839:FKL589868 FUH589839:FUH589868 GED589839:GED589868 GNZ589839:GNZ589868 GXV589839:GXV589868 HHR589839:HHR589868 HRN589839:HRN589868 IBJ589839:IBJ589868 ILF589839:ILF589868 IVB589839:IVB589868 JEX589839:JEX589868 JOT589839:JOT589868 JYP589839:JYP589868 KIL589839:KIL589868 KSH589839:KSH589868 LCD589839:LCD589868 LLZ589839:LLZ589868 LVV589839:LVV589868 MFR589839:MFR589868 MPN589839:MPN589868 MZJ589839:MZJ589868 NJF589839:NJF589868 NTB589839:NTB589868 OCX589839:OCX589868 OMT589839:OMT589868 OWP589839:OWP589868 PGL589839:PGL589868 PQH589839:PQH589868 QAD589839:QAD589868 QJZ589839:QJZ589868 QTV589839:QTV589868 RDR589839:RDR589868 RNN589839:RNN589868 RXJ589839:RXJ589868 SHF589839:SHF589868 SRB589839:SRB589868 TAX589839:TAX589868 TKT589839:TKT589868 TUP589839:TUP589868 UEL589839:UEL589868 UOH589839:UOH589868 UYD589839:UYD589868 VHZ589839:VHZ589868 VRV589839:VRV589868 WBR589839:WBR589868 WLN589839:WLN589868 WVJ589839:WVJ589868 B655375:B655404 IX655375:IX655404 ST655375:ST655404 ACP655375:ACP655404 AML655375:AML655404 AWH655375:AWH655404 BGD655375:BGD655404 BPZ655375:BPZ655404 BZV655375:BZV655404 CJR655375:CJR655404 CTN655375:CTN655404 DDJ655375:DDJ655404 DNF655375:DNF655404 DXB655375:DXB655404 EGX655375:EGX655404 EQT655375:EQT655404 FAP655375:FAP655404 FKL655375:FKL655404 FUH655375:FUH655404 GED655375:GED655404 GNZ655375:GNZ655404 GXV655375:GXV655404 HHR655375:HHR655404 HRN655375:HRN655404 IBJ655375:IBJ655404 ILF655375:ILF655404 IVB655375:IVB655404 JEX655375:JEX655404 JOT655375:JOT655404 JYP655375:JYP655404 KIL655375:KIL655404 KSH655375:KSH655404 LCD655375:LCD655404 LLZ655375:LLZ655404 LVV655375:LVV655404 MFR655375:MFR655404 MPN655375:MPN655404 MZJ655375:MZJ655404 NJF655375:NJF655404 NTB655375:NTB655404 OCX655375:OCX655404 OMT655375:OMT655404 OWP655375:OWP655404 PGL655375:PGL655404 PQH655375:PQH655404 QAD655375:QAD655404 QJZ655375:QJZ655404 QTV655375:QTV655404 RDR655375:RDR655404 RNN655375:RNN655404 RXJ655375:RXJ655404 SHF655375:SHF655404 SRB655375:SRB655404 TAX655375:TAX655404 TKT655375:TKT655404 TUP655375:TUP655404 UEL655375:UEL655404 UOH655375:UOH655404 UYD655375:UYD655404 VHZ655375:VHZ655404 VRV655375:VRV655404 WBR655375:WBR655404 WLN655375:WLN655404 WVJ655375:WVJ655404 B720911:B720940 IX720911:IX720940 ST720911:ST720940 ACP720911:ACP720940 AML720911:AML720940 AWH720911:AWH720940 BGD720911:BGD720940 BPZ720911:BPZ720940 BZV720911:BZV720940 CJR720911:CJR720940 CTN720911:CTN720940 DDJ720911:DDJ720940 DNF720911:DNF720940 DXB720911:DXB720940 EGX720911:EGX720940 EQT720911:EQT720940 FAP720911:FAP720940 FKL720911:FKL720940 FUH720911:FUH720940 GED720911:GED720940 GNZ720911:GNZ720940 GXV720911:GXV720940 HHR720911:HHR720940 HRN720911:HRN720940 IBJ720911:IBJ720940 ILF720911:ILF720940 IVB720911:IVB720940 JEX720911:JEX720940 JOT720911:JOT720940 JYP720911:JYP720940 KIL720911:KIL720940 KSH720911:KSH720940 LCD720911:LCD720940 LLZ720911:LLZ720940 LVV720911:LVV720940 MFR720911:MFR720940 MPN720911:MPN720940 MZJ720911:MZJ720940 NJF720911:NJF720940 NTB720911:NTB720940 OCX720911:OCX720940 OMT720911:OMT720940 OWP720911:OWP720940 PGL720911:PGL720940 PQH720911:PQH720940 QAD720911:QAD720940 QJZ720911:QJZ720940 QTV720911:QTV720940 RDR720911:RDR720940 RNN720911:RNN720940 RXJ720911:RXJ720940 SHF720911:SHF720940 SRB720911:SRB720940 TAX720911:TAX720940 TKT720911:TKT720940 TUP720911:TUP720940 UEL720911:UEL720940 UOH720911:UOH720940 UYD720911:UYD720940 VHZ720911:VHZ720940 VRV720911:VRV720940 WBR720911:WBR720940 WLN720911:WLN720940 WVJ720911:WVJ720940 B786447:B786476 IX786447:IX786476 ST786447:ST786476 ACP786447:ACP786476 AML786447:AML786476 AWH786447:AWH786476 BGD786447:BGD786476 BPZ786447:BPZ786476 BZV786447:BZV786476 CJR786447:CJR786476 CTN786447:CTN786476 DDJ786447:DDJ786476 DNF786447:DNF786476 DXB786447:DXB786476 EGX786447:EGX786476 EQT786447:EQT786476 FAP786447:FAP786476 FKL786447:FKL786476 FUH786447:FUH786476 GED786447:GED786476 GNZ786447:GNZ786476 GXV786447:GXV786476 HHR786447:HHR786476 HRN786447:HRN786476 IBJ786447:IBJ786476 ILF786447:ILF786476 IVB786447:IVB786476 JEX786447:JEX786476 JOT786447:JOT786476 JYP786447:JYP786476 KIL786447:KIL786476 KSH786447:KSH786476 LCD786447:LCD786476 LLZ786447:LLZ786476 LVV786447:LVV786476 MFR786447:MFR786476 MPN786447:MPN786476 MZJ786447:MZJ786476 NJF786447:NJF786476 NTB786447:NTB786476 OCX786447:OCX786476 OMT786447:OMT786476 OWP786447:OWP786476 PGL786447:PGL786476 PQH786447:PQH786476 QAD786447:QAD786476 QJZ786447:QJZ786476 QTV786447:QTV786476 RDR786447:RDR786476 RNN786447:RNN786476 RXJ786447:RXJ786476 SHF786447:SHF786476 SRB786447:SRB786476 TAX786447:TAX786476 TKT786447:TKT786476 TUP786447:TUP786476 UEL786447:UEL786476 UOH786447:UOH786476 UYD786447:UYD786476 VHZ786447:VHZ786476 VRV786447:VRV786476 WBR786447:WBR786476 WLN786447:WLN786476 WVJ786447:WVJ786476 B851983:B852012 IX851983:IX852012 ST851983:ST852012 ACP851983:ACP852012 AML851983:AML852012 AWH851983:AWH852012 BGD851983:BGD852012 BPZ851983:BPZ852012 BZV851983:BZV852012 CJR851983:CJR852012 CTN851983:CTN852012 DDJ851983:DDJ852012 DNF851983:DNF852012 DXB851983:DXB852012 EGX851983:EGX852012 EQT851983:EQT852012 FAP851983:FAP852012 FKL851983:FKL852012 FUH851983:FUH852012 GED851983:GED852012 GNZ851983:GNZ852012 GXV851983:GXV852012 HHR851983:HHR852012 HRN851983:HRN852012 IBJ851983:IBJ852012 ILF851983:ILF852012 IVB851983:IVB852012 JEX851983:JEX852012 JOT851983:JOT852012 JYP851983:JYP852012 KIL851983:KIL852012 KSH851983:KSH852012 LCD851983:LCD852012 LLZ851983:LLZ852012 LVV851983:LVV852012 MFR851983:MFR852012 MPN851983:MPN852012 MZJ851983:MZJ852012 NJF851983:NJF852012 NTB851983:NTB852012 OCX851983:OCX852012 OMT851983:OMT852012 OWP851983:OWP852012 PGL851983:PGL852012 PQH851983:PQH852012 QAD851983:QAD852012 QJZ851983:QJZ852012 QTV851983:QTV852012 RDR851983:RDR852012 RNN851983:RNN852012 RXJ851983:RXJ852012 SHF851983:SHF852012 SRB851983:SRB852012 TAX851983:TAX852012 TKT851983:TKT852012 TUP851983:TUP852012 UEL851983:UEL852012 UOH851983:UOH852012 UYD851983:UYD852012 VHZ851983:VHZ852012 VRV851983:VRV852012 WBR851983:WBR852012 WLN851983:WLN852012 WVJ851983:WVJ852012 B917519:B917548 IX917519:IX917548 ST917519:ST917548 ACP917519:ACP917548 AML917519:AML917548 AWH917519:AWH917548 BGD917519:BGD917548 BPZ917519:BPZ917548 BZV917519:BZV917548 CJR917519:CJR917548 CTN917519:CTN917548 DDJ917519:DDJ917548 DNF917519:DNF917548 DXB917519:DXB917548 EGX917519:EGX917548 EQT917519:EQT917548 FAP917519:FAP917548 FKL917519:FKL917548 FUH917519:FUH917548 GED917519:GED917548 GNZ917519:GNZ917548 GXV917519:GXV917548 HHR917519:HHR917548 HRN917519:HRN917548 IBJ917519:IBJ917548 ILF917519:ILF917548 IVB917519:IVB917548 JEX917519:JEX917548 JOT917519:JOT917548 JYP917519:JYP917548 KIL917519:KIL917548 KSH917519:KSH917548 LCD917519:LCD917548 LLZ917519:LLZ917548 LVV917519:LVV917548 MFR917519:MFR917548 MPN917519:MPN917548 MZJ917519:MZJ917548 NJF917519:NJF917548 NTB917519:NTB917548 OCX917519:OCX917548 OMT917519:OMT917548 OWP917519:OWP917548 PGL917519:PGL917548 PQH917519:PQH917548 QAD917519:QAD917548 QJZ917519:QJZ917548 QTV917519:QTV917548 RDR917519:RDR917548 RNN917519:RNN917548 RXJ917519:RXJ917548 SHF917519:SHF917548 SRB917519:SRB917548 TAX917519:TAX917548 TKT917519:TKT917548 TUP917519:TUP917548 UEL917519:UEL917548 UOH917519:UOH917548 UYD917519:UYD917548 VHZ917519:VHZ917548 VRV917519:VRV917548 WBR917519:WBR917548 WLN917519:WLN917548 WVJ917519:WVJ917548 B983055:B983084 IX983055:IX983084 ST983055:ST983084 ACP983055:ACP983084 AML983055:AML983084 AWH983055:AWH983084 BGD983055:BGD983084 BPZ983055:BPZ983084 BZV983055:BZV983084 CJR983055:CJR983084 CTN983055:CTN983084 DDJ983055:DDJ983084 DNF983055:DNF983084 DXB983055:DXB983084 EGX983055:EGX983084 EQT983055:EQT983084 FAP983055:FAP983084 FKL983055:FKL983084 FUH983055:FUH983084 GED983055:GED983084 GNZ983055:GNZ983084 GXV983055:GXV983084 HHR983055:HHR983084 HRN983055:HRN983084 IBJ983055:IBJ983084 ILF983055:ILF983084 IVB983055:IVB983084 JEX983055:JEX983084 JOT983055:JOT983084 JYP983055:JYP983084 KIL983055:KIL983084 KSH983055:KSH983084 LCD983055:LCD983084 LLZ983055:LLZ983084 LVV983055:LVV983084 MFR983055:MFR983084 MPN983055:MPN983084 MZJ983055:MZJ983084 NJF983055:NJF983084 NTB983055:NTB983084 OCX983055:OCX983084 OMT983055:OMT983084 OWP983055:OWP983084 PGL983055:PGL983084 PQH983055:PQH983084 QAD983055:QAD983084 QJZ983055:QJZ983084 QTV983055:QTV983084 RDR983055:RDR983084 RNN983055:RNN983084 RXJ983055:RXJ983084 SHF983055:SHF983084 SRB983055:SRB983084 TAX983055:TAX983084 TKT983055:TKT983084 TUP983055:TUP983084 UEL983055:UEL983084 UOH983055:UOH983084 UYD983055:UYD983084 VHZ983055:VHZ983084 VRV983055:VRV983084 WBR983055:WBR983084 WLN983055:WLN983084 WVJ983055:WVJ983084" xr:uid="{00000000-0002-0000-0300-000000000000}">
      <formula1>$Y$3:$Y$5</formula1>
    </dataValidation>
    <dataValidation type="list" allowBlank="1" showInputMessage="1" showErrorMessage="1" sqref="F15:F44 JB15:JB44 SX15:SX44 ACT15:ACT44 AMP15:AMP44 AWL15:AWL44 BGH15:BGH44 BQD15:BQD44 BZZ15:BZZ44 CJV15:CJV44 CTR15:CTR44 DDN15:DDN44 DNJ15:DNJ44 DXF15:DXF44 EHB15:EHB44 EQX15:EQX44 FAT15:FAT44 FKP15:FKP44 FUL15:FUL44 GEH15:GEH44 GOD15:GOD44 GXZ15:GXZ44 HHV15:HHV44 HRR15:HRR44 IBN15:IBN44 ILJ15:ILJ44 IVF15:IVF44 JFB15:JFB44 JOX15:JOX44 JYT15:JYT44 KIP15:KIP44 KSL15:KSL44 LCH15:LCH44 LMD15:LMD44 LVZ15:LVZ44 MFV15:MFV44 MPR15:MPR44 MZN15:MZN44 NJJ15:NJJ44 NTF15:NTF44 ODB15:ODB44 OMX15:OMX44 OWT15:OWT44 PGP15:PGP44 PQL15:PQL44 QAH15:QAH44 QKD15:QKD44 QTZ15:QTZ44 RDV15:RDV44 RNR15:RNR44 RXN15:RXN44 SHJ15:SHJ44 SRF15:SRF44 TBB15:TBB44 TKX15:TKX44 TUT15:TUT44 UEP15:UEP44 UOL15:UOL44 UYH15:UYH44 VID15:VID44 VRZ15:VRZ44 WBV15:WBV44 WLR15:WLR44 WVN15:WVN44 F65551:F65580 JB65551:JB65580 SX65551:SX65580 ACT65551:ACT65580 AMP65551:AMP65580 AWL65551:AWL65580 BGH65551:BGH65580 BQD65551:BQD65580 BZZ65551:BZZ65580 CJV65551:CJV65580 CTR65551:CTR65580 DDN65551:DDN65580 DNJ65551:DNJ65580 DXF65551:DXF65580 EHB65551:EHB65580 EQX65551:EQX65580 FAT65551:FAT65580 FKP65551:FKP65580 FUL65551:FUL65580 GEH65551:GEH65580 GOD65551:GOD65580 GXZ65551:GXZ65580 HHV65551:HHV65580 HRR65551:HRR65580 IBN65551:IBN65580 ILJ65551:ILJ65580 IVF65551:IVF65580 JFB65551:JFB65580 JOX65551:JOX65580 JYT65551:JYT65580 KIP65551:KIP65580 KSL65551:KSL65580 LCH65551:LCH65580 LMD65551:LMD65580 LVZ65551:LVZ65580 MFV65551:MFV65580 MPR65551:MPR65580 MZN65551:MZN65580 NJJ65551:NJJ65580 NTF65551:NTF65580 ODB65551:ODB65580 OMX65551:OMX65580 OWT65551:OWT65580 PGP65551:PGP65580 PQL65551:PQL65580 QAH65551:QAH65580 QKD65551:QKD65580 QTZ65551:QTZ65580 RDV65551:RDV65580 RNR65551:RNR65580 RXN65551:RXN65580 SHJ65551:SHJ65580 SRF65551:SRF65580 TBB65551:TBB65580 TKX65551:TKX65580 TUT65551:TUT65580 UEP65551:UEP65580 UOL65551:UOL65580 UYH65551:UYH65580 VID65551:VID65580 VRZ65551:VRZ65580 WBV65551:WBV65580 WLR65551:WLR65580 WVN65551:WVN65580 F131087:F131116 JB131087:JB131116 SX131087:SX131116 ACT131087:ACT131116 AMP131087:AMP131116 AWL131087:AWL131116 BGH131087:BGH131116 BQD131087:BQD131116 BZZ131087:BZZ131116 CJV131087:CJV131116 CTR131087:CTR131116 DDN131087:DDN131116 DNJ131087:DNJ131116 DXF131087:DXF131116 EHB131087:EHB131116 EQX131087:EQX131116 FAT131087:FAT131116 FKP131087:FKP131116 FUL131087:FUL131116 GEH131087:GEH131116 GOD131087:GOD131116 GXZ131087:GXZ131116 HHV131087:HHV131116 HRR131087:HRR131116 IBN131087:IBN131116 ILJ131087:ILJ131116 IVF131087:IVF131116 JFB131087:JFB131116 JOX131087:JOX131116 JYT131087:JYT131116 KIP131087:KIP131116 KSL131087:KSL131116 LCH131087:LCH131116 LMD131087:LMD131116 LVZ131087:LVZ131116 MFV131087:MFV131116 MPR131087:MPR131116 MZN131087:MZN131116 NJJ131087:NJJ131116 NTF131087:NTF131116 ODB131087:ODB131116 OMX131087:OMX131116 OWT131087:OWT131116 PGP131087:PGP131116 PQL131087:PQL131116 QAH131087:QAH131116 QKD131087:QKD131116 QTZ131087:QTZ131116 RDV131087:RDV131116 RNR131087:RNR131116 RXN131087:RXN131116 SHJ131087:SHJ131116 SRF131087:SRF131116 TBB131087:TBB131116 TKX131087:TKX131116 TUT131087:TUT131116 UEP131087:UEP131116 UOL131087:UOL131116 UYH131087:UYH131116 VID131087:VID131116 VRZ131087:VRZ131116 WBV131087:WBV131116 WLR131087:WLR131116 WVN131087:WVN131116 F196623:F196652 JB196623:JB196652 SX196623:SX196652 ACT196623:ACT196652 AMP196623:AMP196652 AWL196623:AWL196652 BGH196623:BGH196652 BQD196623:BQD196652 BZZ196623:BZZ196652 CJV196623:CJV196652 CTR196623:CTR196652 DDN196623:DDN196652 DNJ196623:DNJ196652 DXF196623:DXF196652 EHB196623:EHB196652 EQX196623:EQX196652 FAT196623:FAT196652 FKP196623:FKP196652 FUL196623:FUL196652 GEH196623:GEH196652 GOD196623:GOD196652 GXZ196623:GXZ196652 HHV196623:HHV196652 HRR196623:HRR196652 IBN196623:IBN196652 ILJ196623:ILJ196652 IVF196623:IVF196652 JFB196623:JFB196652 JOX196623:JOX196652 JYT196623:JYT196652 KIP196623:KIP196652 KSL196623:KSL196652 LCH196623:LCH196652 LMD196623:LMD196652 LVZ196623:LVZ196652 MFV196623:MFV196652 MPR196623:MPR196652 MZN196623:MZN196652 NJJ196623:NJJ196652 NTF196623:NTF196652 ODB196623:ODB196652 OMX196623:OMX196652 OWT196623:OWT196652 PGP196623:PGP196652 PQL196623:PQL196652 QAH196623:QAH196652 QKD196623:QKD196652 QTZ196623:QTZ196652 RDV196623:RDV196652 RNR196623:RNR196652 RXN196623:RXN196652 SHJ196623:SHJ196652 SRF196623:SRF196652 TBB196623:TBB196652 TKX196623:TKX196652 TUT196623:TUT196652 UEP196623:UEP196652 UOL196623:UOL196652 UYH196623:UYH196652 VID196623:VID196652 VRZ196623:VRZ196652 WBV196623:WBV196652 WLR196623:WLR196652 WVN196623:WVN196652 F262159:F262188 JB262159:JB262188 SX262159:SX262188 ACT262159:ACT262188 AMP262159:AMP262188 AWL262159:AWL262188 BGH262159:BGH262188 BQD262159:BQD262188 BZZ262159:BZZ262188 CJV262159:CJV262188 CTR262159:CTR262188 DDN262159:DDN262188 DNJ262159:DNJ262188 DXF262159:DXF262188 EHB262159:EHB262188 EQX262159:EQX262188 FAT262159:FAT262188 FKP262159:FKP262188 FUL262159:FUL262188 GEH262159:GEH262188 GOD262159:GOD262188 GXZ262159:GXZ262188 HHV262159:HHV262188 HRR262159:HRR262188 IBN262159:IBN262188 ILJ262159:ILJ262188 IVF262159:IVF262188 JFB262159:JFB262188 JOX262159:JOX262188 JYT262159:JYT262188 KIP262159:KIP262188 KSL262159:KSL262188 LCH262159:LCH262188 LMD262159:LMD262188 LVZ262159:LVZ262188 MFV262159:MFV262188 MPR262159:MPR262188 MZN262159:MZN262188 NJJ262159:NJJ262188 NTF262159:NTF262188 ODB262159:ODB262188 OMX262159:OMX262188 OWT262159:OWT262188 PGP262159:PGP262188 PQL262159:PQL262188 QAH262159:QAH262188 QKD262159:QKD262188 QTZ262159:QTZ262188 RDV262159:RDV262188 RNR262159:RNR262188 RXN262159:RXN262188 SHJ262159:SHJ262188 SRF262159:SRF262188 TBB262159:TBB262188 TKX262159:TKX262188 TUT262159:TUT262188 UEP262159:UEP262188 UOL262159:UOL262188 UYH262159:UYH262188 VID262159:VID262188 VRZ262159:VRZ262188 WBV262159:WBV262188 WLR262159:WLR262188 WVN262159:WVN262188 F327695:F327724 JB327695:JB327724 SX327695:SX327724 ACT327695:ACT327724 AMP327695:AMP327724 AWL327695:AWL327724 BGH327695:BGH327724 BQD327695:BQD327724 BZZ327695:BZZ327724 CJV327695:CJV327724 CTR327695:CTR327724 DDN327695:DDN327724 DNJ327695:DNJ327724 DXF327695:DXF327724 EHB327695:EHB327724 EQX327695:EQX327724 FAT327695:FAT327724 FKP327695:FKP327724 FUL327695:FUL327724 GEH327695:GEH327724 GOD327695:GOD327724 GXZ327695:GXZ327724 HHV327695:HHV327724 HRR327695:HRR327724 IBN327695:IBN327724 ILJ327695:ILJ327724 IVF327695:IVF327724 JFB327695:JFB327724 JOX327695:JOX327724 JYT327695:JYT327724 KIP327695:KIP327724 KSL327695:KSL327724 LCH327695:LCH327724 LMD327695:LMD327724 LVZ327695:LVZ327724 MFV327695:MFV327724 MPR327695:MPR327724 MZN327695:MZN327724 NJJ327695:NJJ327724 NTF327695:NTF327724 ODB327695:ODB327724 OMX327695:OMX327724 OWT327695:OWT327724 PGP327695:PGP327724 PQL327695:PQL327724 QAH327695:QAH327724 QKD327695:QKD327724 QTZ327695:QTZ327724 RDV327695:RDV327724 RNR327695:RNR327724 RXN327695:RXN327724 SHJ327695:SHJ327724 SRF327695:SRF327724 TBB327695:TBB327724 TKX327695:TKX327724 TUT327695:TUT327724 UEP327695:UEP327724 UOL327695:UOL327724 UYH327695:UYH327724 VID327695:VID327724 VRZ327695:VRZ327724 WBV327695:WBV327724 WLR327695:WLR327724 WVN327695:WVN327724 F393231:F393260 JB393231:JB393260 SX393231:SX393260 ACT393231:ACT393260 AMP393231:AMP393260 AWL393231:AWL393260 BGH393231:BGH393260 BQD393231:BQD393260 BZZ393231:BZZ393260 CJV393231:CJV393260 CTR393231:CTR393260 DDN393231:DDN393260 DNJ393231:DNJ393260 DXF393231:DXF393260 EHB393231:EHB393260 EQX393231:EQX393260 FAT393231:FAT393260 FKP393231:FKP393260 FUL393231:FUL393260 GEH393231:GEH393260 GOD393231:GOD393260 GXZ393231:GXZ393260 HHV393231:HHV393260 HRR393231:HRR393260 IBN393231:IBN393260 ILJ393231:ILJ393260 IVF393231:IVF393260 JFB393231:JFB393260 JOX393231:JOX393260 JYT393231:JYT393260 KIP393231:KIP393260 KSL393231:KSL393260 LCH393231:LCH393260 LMD393231:LMD393260 LVZ393231:LVZ393260 MFV393231:MFV393260 MPR393231:MPR393260 MZN393231:MZN393260 NJJ393231:NJJ393260 NTF393231:NTF393260 ODB393231:ODB393260 OMX393231:OMX393260 OWT393231:OWT393260 PGP393231:PGP393260 PQL393231:PQL393260 QAH393231:QAH393260 QKD393231:QKD393260 QTZ393231:QTZ393260 RDV393231:RDV393260 RNR393231:RNR393260 RXN393231:RXN393260 SHJ393231:SHJ393260 SRF393231:SRF393260 TBB393231:TBB393260 TKX393231:TKX393260 TUT393231:TUT393260 UEP393231:UEP393260 UOL393231:UOL393260 UYH393231:UYH393260 VID393231:VID393260 VRZ393231:VRZ393260 WBV393231:WBV393260 WLR393231:WLR393260 WVN393231:WVN393260 F458767:F458796 JB458767:JB458796 SX458767:SX458796 ACT458767:ACT458796 AMP458767:AMP458796 AWL458767:AWL458796 BGH458767:BGH458796 BQD458767:BQD458796 BZZ458767:BZZ458796 CJV458767:CJV458796 CTR458767:CTR458796 DDN458767:DDN458796 DNJ458767:DNJ458796 DXF458767:DXF458796 EHB458767:EHB458796 EQX458767:EQX458796 FAT458767:FAT458796 FKP458767:FKP458796 FUL458767:FUL458796 GEH458767:GEH458796 GOD458767:GOD458796 GXZ458767:GXZ458796 HHV458767:HHV458796 HRR458767:HRR458796 IBN458767:IBN458796 ILJ458767:ILJ458796 IVF458767:IVF458796 JFB458767:JFB458796 JOX458767:JOX458796 JYT458767:JYT458796 KIP458767:KIP458796 KSL458767:KSL458796 LCH458767:LCH458796 LMD458767:LMD458796 LVZ458767:LVZ458796 MFV458767:MFV458796 MPR458767:MPR458796 MZN458767:MZN458796 NJJ458767:NJJ458796 NTF458767:NTF458796 ODB458767:ODB458796 OMX458767:OMX458796 OWT458767:OWT458796 PGP458767:PGP458796 PQL458767:PQL458796 QAH458767:QAH458796 QKD458767:QKD458796 QTZ458767:QTZ458796 RDV458767:RDV458796 RNR458767:RNR458796 RXN458767:RXN458796 SHJ458767:SHJ458796 SRF458767:SRF458796 TBB458767:TBB458796 TKX458767:TKX458796 TUT458767:TUT458796 UEP458767:UEP458796 UOL458767:UOL458796 UYH458767:UYH458796 VID458767:VID458796 VRZ458767:VRZ458796 WBV458767:WBV458796 WLR458767:WLR458796 WVN458767:WVN458796 F524303:F524332 JB524303:JB524332 SX524303:SX524332 ACT524303:ACT524332 AMP524303:AMP524332 AWL524303:AWL524332 BGH524303:BGH524332 BQD524303:BQD524332 BZZ524303:BZZ524332 CJV524303:CJV524332 CTR524303:CTR524332 DDN524303:DDN524332 DNJ524303:DNJ524332 DXF524303:DXF524332 EHB524303:EHB524332 EQX524303:EQX524332 FAT524303:FAT524332 FKP524303:FKP524332 FUL524303:FUL524332 GEH524303:GEH524332 GOD524303:GOD524332 GXZ524303:GXZ524332 HHV524303:HHV524332 HRR524303:HRR524332 IBN524303:IBN524332 ILJ524303:ILJ524332 IVF524303:IVF524332 JFB524303:JFB524332 JOX524303:JOX524332 JYT524303:JYT524332 KIP524303:KIP524332 KSL524303:KSL524332 LCH524303:LCH524332 LMD524303:LMD524332 LVZ524303:LVZ524332 MFV524303:MFV524332 MPR524303:MPR524332 MZN524303:MZN524332 NJJ524303:NJJ524332 NTF524303:NTF524332 ODB524303:ODB524332 OMX524303:OMX524332 OWT524303:OWT524332 PGP524303:PGP524332 PQL524303:PQL524332 QAH524303:QAH524332 QKD524303:QKD524332 QTZ524303:QTZ524332 RDV524303:RDV524332 RNR524303:RNR524332 RXN524303:RXN524332 SHJ524303:SHJ524332 SRF524303:SRF524332 TBB524303:TBB524332 TKX524303:TKX524332 TUT524303:TUT524332 UEP524303:UEP524332 UOL524303:UOL524332 UYH524303:UYH524332 VID524303:VID524332 VRZ524303:VRZ524332 WBV524303:WBV524332 WLR524303:WLR524332 WVN524303:WVN524332 F589839:F589868 JB589839:JB589868 SX589839:SX589868 ACT589839:ACT589868 AMP589839:AMP589868 AWL589839:AWL589868 BGH589839:BGH589868 BQD589839:BQD589868 BZZ589839:BZZ589868 CJV589839:CJV589868 CTR589839:CTR589868 DDN589839:DDN589868 DNJ589839:DNJ589868 DXF589839:DXF589868 EHB589839:EHB589868 EQX589839:EQX589868 FAT589839:FAT589868 FKP589839:FKP589868 FUL589839:FUL589868 GEH589839:GEH589868 GOD589839:GOD589868 GXZ589839:GXZ589868 HHV589839:HHV589868 HRR589839:HRR589868 IBN589839:IBN589868 ILJ589839:ILJ589868 IVF589839:IVF589868 JFB589839:JFB589868 JOX589839:JOX589868 JYT589839:JYT589868 KIP589839:KIP589868 KSL589839:KSL589868 LCH589839:LCH589868 LMD589839:LMD589868 LVZ589839:LVZ589868 MFV589839:MFV589868 MPR589839:MPR589868 MZN589839:MZN589868 NJJ589839:NJJ589868 NTF589839:NTF589868 ODB589839:ODB589868 OMX589839:OMX589868 OWT589839:OWT589868 PGP589839:PGP589868 PQL589839:PQL589868 QAH589839:QAH589868 QKD589839:QKD589868 QTZ589839:QTZ589868 RDV589839:RDV589868 RNR589839:RNR589868 RXN589839:RXN589868 SHJ589839:SHJ589868 SRF589839:SRF589868 TBB589839:TBB589868 TKX589839:TKX589868 TUT589839:TUT589868 UEP589839:UEP589868 UOL589839:UOL589868 UYH589839:UYH589868 VID589839:VID589868 VRZ589839:VRZ589868 WBV589839:WBV589868 WLR589839:WLR589868 WVN589839:WVN589868 F655375:F655404 JB655375:JB655404 SX655375:SX655404 ACT655375:ACT655404 AMP655375:AMP655404 AWL655375:AWL655404 BGH655375:BGH655404 BQD655375:BQD655404 BZZ655375:BZZ655404 CJV655375:CJV655404 CTR655375:CTR655404 DDN655375:DDN655404 DNJ655375:DNJ655404 DXF655375:DXF655404 EHB655375:EHB655404 EQX655375:EQX655404 FAT655375:FAT655404 FKP655375:FKP655404 FUL655375:FUL655404 GEH655375:GEH655404 GOD655375:GOD655404 GXZ655375:GXZ655404 HHV655375:HHV655404 HRR655375:HRR655404 IBN655375:IBN655404 ILJ655375:ILJ655404 IVF655375:IVF655404 JFB655375:JFB655404 JOX655375:JOX655404 JYT655375:JYT655404 KIP655375:KIP655404 KSL655375:KSL655404 LCH655375:LCH655404 LMD655375:LMD655404 LVZ655375:LVZ655404 MFV655375:MFV655404 MPR655375:MPR655404 MZN655375:MZN655404 NJJ655375:NJJ655404 NTF655375:NTF655404 ODB655375:ODB655404 OMX655375:OMX655404 OWT655375:OWT655404 PGP655375:PGP655404 PQL655375:PQL655404 QAH655375:QAH655404 QKD655375:QKD655404 QTZ655375:QTZ655404 RDV655375:RDV655404 RNR655375:RNR655404 RXN655375:RXN655404 SHJ655375:SHJ655404 SRF655375:SRF655404 TBB655375:TBB655404 TKX655375:TKX655404 TUT655375:TUT655404 UEP655375:UEP655404 UOL655375:UOL655404 UYH655375:UYH655404 VID655375:VID655404 VRZ655375:VRZ655404 WBV655375:WBV655404 WLR655375:WLR655404 WVN655375:WVN655404 F720911:F720940 JB720911:JB720940 SX720911:SX720940 ACT720911:ACT720940 AMP720911:AMP720940 AWL720911:AWL720940 BGH720911:BGH720940 BQD720911:BQD720940 BZZ720911:BZZ720940 CJV720911:CJV720940 CTR720911:CTR720940 DDN720911:DDN720940 DNJ720911:DNJ720940 DXF720911:DXF720940 EHB720911:EHB720940 EQX720911:EQX720940 FAT720911:FAT720940 FKP720911:FKP720940 FUL720911:FUL720940 GEH720911:GEH720940 GOD720911:GOD720940 GXZ720911:GXZ720940 HHV720911:HHV720940 HRR720911:HRR720940 IBN720911:IBN720940 ILJ720911:ILJ720940 IVF720911:IVF720940 JFB720911:JFB720940 JOX720911:JOX720940 JYT720911:JYT720940 KIP720911:KIP720940 KSL720911:KSL720940 LCH720911:LCH720940 LMD720911:LMD720940 LVZ720911:LVZ720940 MFV720911:MFV720940 MPR720911:MPR720940 MZN720911:MZN720940 NJJ720911:NJJ720940 NTF720911:NTF720940 ODB720911:ODB720940 OMX720911:OMX720940 OWT720911:OWT720940 PGP720911:PGP720940 PQL720911:PQL720940 QAH720911:QAH720940 QKD720911:QKD720940 QTZ720911:QTZ720940 RDV720911:RDV720940 RNR720911:RNR720940 RXN720911:RXN720940 SHJ720911:SHJ720940 SRF720911:SRF720940 TBB720911:TBB720940 TKX720911:TKX720940 TUT720911:TUT720940 UEP720911:UEP720940 UOL720911:UOL720940 UYH720911:UYH720940 VID720911:VID720940 VRZ720911:VRZ720940 WBV720911:WBV720940 WLR720911:WLR720940 WVN720911:WVN720940 F786447:F786476 JB786447:JB786476 SX786447:SX786476 ACT786447:ACT786476 AMP786447:AMP786476 AWL786447:AWL786476 BGH786447:BGH786476 BQD786447:BQD786476 BZZ786447:BZZ786476 CJV786447:CJV786476 CTR786447:CTR786476 DDN786447:DDN786476 DNJ786447:DNJ786476 DXF786447:DXF786476 EHB786447:EHB786476 EQX786447:EQX786476 FAT786447:FAT786476 FKP786447:FKP786476 FUL786447:FUL786476 GEH786447:GEH786476 GOD786447:GOD786476 GXZ786447:GXZ786476 HHV786447:HHV786476 HRR786447:HRR786476 IBN786447:IBN786476 ILJ786447:ILJ786476 IVF786447:IVF786476 JFB786447:JFB786476 JOX786447:JOX786476 JYT786447:JYT786476 KIP786447:KIP786476 KSL786447:KSL786476 LCH786447:LCH786476 LMD786447:LMD786476 LVZ786447:LVZ786476 MFV786447:MFV786476 MPR786447:MPR786476 MZN786447:MZN786476 NJJ786447:NJJ786476 NTF786447:NTF786476 ODB786447:ODB786476 OMX786447:OMX786476 OWT786447:OWT786476 PGP786447:PGP786476 PQL786447:PQL786476 QAH786447:QAH786476 QKD786447:QKD786476 QTZ786447:QTZ786476 RDV786447:RDV786476 RNR786447:RNR786476 RXN786447:RXN786476 SHJ786447:SHJ786476 SRF786447:SRF786476 TBB786447:TBB786476 TKX786447:TKX786476 TUT786447:TUT786476 UEP786447:UEP786476 UOL786447:UOL786476 UYH786447:UYH786476 VID786447:VID786476 VRZ786447:VRZ786476 WBV786447:WBV786476 WLR786447:WLR786476 WVN786447:WVN786476 F851983:F852012 JB851983:JB852012 SX851983:SX852012 ACT851983:ACT852012 AMP851983:AMP852012 AWL851983:AWL852012 BGH851983:BGH852012 BQD851983:BQD852012 BZZ851983:BZZ852012 CJV851983:CJV852012 CTR851983:CTR852012 DDN851983:DDN852012 DNJ851983:DNJ852012 DXF851983:DXF852012 EHB851983:EHB852012 EQX851983:EQX852012 FAT851983:FAT852012 FKP851983:FKP852012 FUL851983:FUL852012 GEH851983:GEH852012 GOD851983:GOD852012 GXZ851983:GXZ852012 HHV851983:HHV852012 HRR851983:HRR852012 IBN851983:IBN852012 ILJ851983:ILJ852012 IVF851983:IVF852012 JFB851983:JFB852012 JOX851983:JOX852012 JYT851983:JYT852012 KIP851983:KIP852012 KSL851983:KSL852012 LCH851983:LCH852012 LMD851983:LMD852012 LVZ851983:LVZ852012 MFV851983:MFV852012 MPR851983:MPR852012 MZN851983:MZN852012 NJJ851983:NJJ852012 NTF851983:NTF852012 ODB851983:ODB852012 OMX851983:OMX852012 OWT851983:OWT852012 PGP851983:PGP852012 PQL851983:PQL852012 QAH851983:QAH852012 QKD851983:QKD852012 QTZ851983:QTZ852012 RDV851983:RDV852012 RNR851983:RNR852012 RXN851983:RXN852012 SHJ851983:SHJ852012 SRF851983:SRF852012 TBB851983:TBB852012 TKX851983:TKX852012 TUT851983:TUT852012 UEP851983:UEP852012 UOL851983:UOL852012 UYH851983:UYH852012 VID851983:VID852012 VRZ851983:VRZ852012 WBV851983:WBV852012 WLR851983:WLR852012 WVN851983:WVN852012 F917519:F917548 JB917519:JB917548 SX917519:SX917548 ACT917519:ACT917548 AMP917519:AMP917548 AWL917519:AWL917548 BGH917519:BGH917548 BQD917519:BQD917548 BZZ917519:BZZ917548 CJV917519:CJV917548 CTR917519:CTR917548 DDN917519:DDN917548 DNJ917519:DNJ917548 DXF917519:DXF917548 EHB917519:EHB917548 EQX917519:EQX917548 FAT917519:FAT917548 FKP917519:FKP917548 FUL917519:FUL917548 GEH917519:GEH917548 GOD917519:GOD917548 GXZ917519:GXZ917548 HHV917519:HHV917548 HRR917519:HRR917548 IBN917519:IBN917548 ILJ917519:ILJ917548 IVF917519:IVF917548 JFB917519:JFB917548 JOX917519:JOX917548 JYT917519:JYT917548 KIP917519:KIP917548 KSL917519:KSL917548 LCH917519:LCH917548 LMD917519:LMD917548 LVZ917519:LVZ917548 MFV917519:MFV917548 MPR917519:MPR917548 MZN917519:MZN917548 NJJ917519:NJJ917548 NTF917519:NTF917548 ODB917519:ODB917548 OMX917519:OMX917548 OWT917519:OWT917548 PGP917519:PGP917548 PQL917519:PQL917548 QAH917519:QAH917548 QKD917519:QKD917548 QTZ917519:QTZ917548 RDV917519:RDV917548 RNR917519:RNR917548 RXN917519:RXN917548 SHJ917519:SHJ917548 SRF917519:SRF917548 TBB917519:TBB917548 TKX917519:TKX917548 TUT917519:TUT917548 UEP917519:UEP917548 UOL917519:UOL917548 UYH917519:UYH917548 VID917519:VID917548 VRZ917519:VRZ917548 WBV917519:WBV917548 WLR917519:WLR917548 WVN917519:WVN917548 F983055:F983084 JB983055:JB983084 SX983055:SX983084 ACT983055:ACT983084 AMP983055:AMP983084 AWL983055:AWL983084 BGH983055:BGH983084 BQD983055:BQD983084 BZZ983055:BZZ983084 CJV983055:CJV983084 CTR983055:CTR983084 DDN983055:DDN983084 DNJ983055:DNJ983084 DXF983055:DXF983084 EHB983055:EHB983084 EQX983055:EQX983084 FAT983055:FAT983084 FKP983055:FKP983084 FUL983055:FUL983084 GEH983055:GEH983084 GOD983055:GOD983084 GXZ983055:GXZ983084 HHV983055:HHV983084 HRR983055:HRR983084 IBN983055:IBN983084 ILJ983055:ILJ983084 IVF983055:IVF983084 JFB983055:JFB983084 JOX983055:JOX983084 JYT983055:JYT983084 KIP983055:KIP983084 KSL983055:KSL983084 LCH983055:LCH983084 LMD983055:LMD983084 LVZ983055:LVZ983084 MFV983055:MFV983084 MPR983055:MPR983084 MZN983055:MZN983084 NJJ983055:NJJ983084 NTF983055:NTF983084 ODB983055:ODB983084 OMX983055:OMX983084 OWT983055:OWT983084 PGP983055:PGP983084 PQL983055:PQL983084 QAH983055:QAH983084 QKD983055:QKD983084 QTZ983055:QTZ983084 RDV983055:RDV983084 RNR983055:RNR983084 RXN983055:RXN983084 SHJ983055:SHJ983084 SRF983055:SRF983084 TBB983055:TBB983084 TKX983055:TKX983084 TUT983055:TUT983084 UEP983055:UEP983084 UOL983055:UOL983084 UYH983055:UYH983084 VID983055:VID983084 VRZ983055:VRZ983084 WBV983055:WBV983084 WLR983055:WLR983084 WVN983055:WVN983084" xr:uid="{00000000-0002-0000-0300-000001000000}">
      <formula1>$Y$24:$Y$28</formula1>
    </dataValidation>
    <dataValidation type="list" allowBlank="1" showInputMessage="1" showErrorMessage="1" sqref="L5:M5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L65541:M65541 JH65541:JI65541 TD65541:TE65541 ACZ65541:ADA65541 AMV65541:AMW65541 AWR65541:AWS65541 BGN65541:BGO65541 BQJ65541:BQK65541 CAF65541:CAG65541 CKB65541:CKC65541 CTX65541:CTY65541 DDT65541:DDU65541 DNP65541:DNQ65541 DXL65541:DXM65541 EHH65541:EHI65541 ERD65541:ERE65541 FAZ65541:FBA65541 FKV65541:FKW65541 FUR65541:FUS65541 GEN65541:GEO65541 GOJ65541:GOK65541 GYF65541:GYG65541 HIB65541:HIC65541 HRX65541:HRY65541 IBT65541:IBU65541 ILP65541:ILQ65541 IVL65541:IVM65541 JFH65541:JFI65541 JPD65541:JPE65541 JYZ65541:JZA65541 KIV65541:KIW65541 KSR65541:KSS65541 LCN65541:LCO65541 LMJ65541:LMK65541 LWF65541:LWG65541 MGB65541:MGC65541 MPX65541:MPY65541 MZT65541:MZU65541 NJP65541:NJQ65541 NTL65541:NTM65541 ODH65541:ODI65541 OND65541:ONE65541 OWZ65541:OXA65541 PGV65541:PGW65541 PQR65541:PQS65541 QAN65541:QAO65541 QKJ65541:QKK65541 QUF65541:QUG65541 REB65541:REC65541 RNX65541:RNY65541 RXT65541:RXU65541 SHP65541:SHQ65541 SRL65541:SRM65541 TBH65541:TBI65541 TLD65541:TLE65541 TUZ65541:TVA65541 UEV65541:UEW65541 UOR65541:UOS65541 UYN65541:UYO65541 VIJ65541:VIK65541 VSF65541:VSG65541 WCB65541:WCC65541 WLX65541:WLY65541 WVT65541:WVU65541 L131077:M131077 JH131077:JI131077 TD131077:TE131077 ACZ131077:ADA131077 AMV131077:AMW131077 AWR131077:AWS131077 BGN131077:BGO131077 BQJ131077:BQK131077 CAF131077:CAG131077 CKB131077:CKC131077 CTX131077:CTY131077 DDT131077:DDU131077 DNP131077:DNQ131077 DXL131077:DXM131077 EHH131077:EHI131077 ERD131077:ERE131077 FAZ131077:FBA131077 FKV131077:FKW131077 FUR131077:FUS131077 GEN131077:GEO131077 GOJ131077:GOK131077 GYF131077:GYG131077 HIB131077:HIC131077 HRX131077:HRY131077 IBT131077:IBU131077 ILP131077:ILQ131077 IVL131077:IVM131077 JFH131077:JFI131077 JPD131077:JPE131077 JYZ131077:JZA131077 KIV131077:KIW131077 KSR131077:KSS131077 LCN131077:LCO131077 LMJ131077:LMK131077 LWF131077:LWG131077 MGB131077:MGC131077 MPX131077:MPY131077 MZT131077:MZU131077 NJP131077:NJQ131077 NTL131077:NTM131077 ODH131077:ODI131077 OND131077:ONE131077 OWZ131077:OXA131077 PGV131077:PGW131077 PQR131077:PQS131077 QAN131077:QAO131077 QKJ131077:QKK131077 QUF131077:QUG131077 REB131077:REC131077 RNX131077:RNY131077 RXT131077:RXU131077 SHP131077:SHQ131077 SRL131077:SRM131077 TBH131077:TBI131077 TLD131077:TLE131077 TUZ131077:TVA131077 UEV131077:UEW131077 UOR131077:UOS131077 UYN131077:UYO131077 VIJ131077:VIK131077 VSF131077:VSG131077 WCB131077:WCC131077 WLX131077:WLY131077 WVT131077:WVU131077 L196613:M196613 JH196613:JI196613 TD196613:TE196613 ACZ196613:ADA196613 AMV196613:AMW196613 AWR196613:AWS196613 BGN196613:BGO196613 BQJ196613:BQK196613 CAF196613:CAG196613 CKB196613:CKC196613 CTX196613:CTY196613 DDT196613:DDU196613 DNP196613:DNQ196613 DXL196613:DXM196613 EHH196613:EHI196613 ERD196613:ERE196613 FAZ196613:FBA196613 FKV196613:FKW196613 FUR196613:FUS196613 GEN196613:GEO196613 GOJ196613:GOK196613 GYF196613:GYG196613 HIB196613:HIC196613 HRX196613:HRY196613 IBT196613:IBU196613 ILP196613:ILQ196613 IVL196613:IVM196613 JFH196613:JFI196613 JPD196613:JPE196613 JYZ196613:JZA196613 KIV196613:KIW196613 KSR196613:KSS196613 LCN196613:LCO196613 LMJ196613:LMK196613 LWF196613:LWG196613 MGB196613:MGC196613 MPX196613:MPY196613 MZT196613:MZU196613 NJP196613:NJQ196613 NTL196613:NTM196613 ODH196613:ODI196613 OND196613:ONE196613 OWZ196613:OXA196613 PGV196613:PGW196613 PQR196613:PQS196613 QAN196613:QAO196613 QKJ196613:QKK196613 QUF196613:QUG196613 REB196613:REC196613 RNX196613:RNY196613 RXT196613:RXU196613 SHP196613:SHQ196613 SRL196613:SRM196613 TBH196613:TBI196613 TLD196613:TLE196613 TUZ196613:TVA196613 UEV196613:UEW196613 UOR196613:UOS196613 UYN196613:UYO196613 VIJ196613:VIK196613 VSF196613:VSG196613 WCB196613:WCC196613 WLX196613:WLY196613 WVT196613:WVU196613 L262149:M262149 JH262149:JI262149 TD262149:TE262149 ACZ262149:ADA262149 AMV262149:AMW262149 AWR262149:AWS262149 BGN262149:BGO262149 BQJ262149:BQK262149 CAF262149:CAG262149 CKB262149:CKC262149 CTX262149:CTY262149 DDT262149:DDU262149 DNP262149:DNQ262149 DXL262149:DXM262149 EHH262149:EHI262149 ERD262149:ERE262149 FAZ262149:FBA262149 FKV262149:FKW262149 FUR262149:FUS262149 GEN262149:GEO262149 GOJ262149:GOK262149 GYF262149:GYG262149 HIB262149:HIC262149 HRX262149:HRY262149 IBT262149:IBU262149 ILP262149:ILQ262149 IVL262149:IVM262149 JFH262149:JFI262149 JPD262149:JPE262149 JYZ262149:JZA262149 KIV262149:KIW262149 KSR262149:KSS262149 LCN262149:LCO262149 LMJ262149:LMK262149 LWF262149:LWG262149 MGB262149:MGC262149 MPX262149:MPY262149 MZT262149:MZU262149 NJP262149:NJQ262149 NTL262149:NTM262149 ODH262149:ODI262149 OND262149:ONE262149 OWZ262149:OXA262149 PGV262149:PGW262149 PQR262149:PQS262149 QAN262149:QAO262149 QKJ262149:QKK262149 QUF262149:QUG262149 REB262149:REC262149 RNX262149:RNY262149 RXT262149:RXU262149 SHP262149:SHQ262149 SRL262149:SRM262149 TBH262149:TBI262149 TLD262149:TLE262149 TUZ262149:TVA262149 UEV262149:UEW262149 UOR262149:UOS262149 UYN262149:UYO262149 VIJ262149:VIK262149 VSF262149:VSG262149 WCB262149:WCC262149 WLX262149:WLY262149 WVT262149:WVU262149 L327685:M327685 JH327685:JI327685 TD327685:TE327685 ACZ327685:ADA327685 AMV327685:AMW327685 AWR327685:AWS327685 BGN327685:BGO327685 BQJ327685:BQK327685 CAF327685:CAG327685 CKB327685:CKC327685 CTX327685:CTY327685 DDT327685:DDU327685 DNP327685:DNQ327685 DXL327685:DXM327685 EHH327685:EHI327685 ERD327685:ERE327685 FAZ327685:FBA327685 FKV327685:FKW327685 FUR327685:FUS327685 GEN327685:GEO327685 GOJ327685:GOK327685 GYF327685:GYG327685 HIB327685:HIC327685 HRX327685:HRY327685 IBT327685:IBU327685 ILP327685:ILQ327685 IVL327685:IVM327685 JFH327685:JFI327685 JPD327685:JPE327685 JYZ327685:JZA327685 KIV327685:KIW327685 KSR327685:KSS327685 LCN327685:LCO327685 LMJ327685:LMK327685 LWF327685:LWG327685 MGB327685:MGC327685 MPX327685:MPY327685 MZT327685:MZU327685 NJP327685:NJQ327685 NTL327685:NTM327685 ODH327685:ODI327685 OND327685:ONE327685 OWZ327685:OXA327685 PGV327685:PGW327685 PQR327685:PQS327685 QAN327685:QAO327685 QKJ327685:QKK327685 QUF327685:QUG327685 REB327685:REC327685 RNX327685:RNY327685 RXT327685:RXU327685 SHP327685:SHQ327685 SRL327685:SRM327685 TBH327685:TBI327685 TLD327685:TLE327685 TUZ327685:TVA327685 UEV327685:UEW327685 UOR327685:UOS327685 UYN327685:UYO327685 VIJ327685:VIK327685 VSF327685:VSG327685 WCB327685:WCC327685 WLX327685:WLY327685 WVT327685:WVU327685 L393221:M393221 JH393221:JI393221 TD393221:TE393221 ACZ393221:ADA393221 AMV393221:AMW393221 AWR393221:AWS393221 BGN393221:BGO393221 BQJ393221:BQK393221 CAF393221:CAG393221 CKB393221:CKC393221 CTX393221:CTY393221 DDT393221:DDU393221 DNP393221:DNQ393221 DXL393221:DXM393221 EHH393221:EHI393221 ERD393221:ERE393221 FAZ393221:FBA393221 FKV393221:FKW393221 FUR393221:FUS393221 GEN393221:GEO393221 GOJ393221:GOK393221 GYF393221:GYG393221 HIB393221:HIC393221 HRX393221:HRY393221 IBT393221:IBU393221 ILP393221:ILQ393221 IVL393221:IVM393221 JFH393221:JFI393221 JPD393221:JPE393221 JYZ393221:JZA393221 KIV393221:KIW393221 KSR393221:KSS393221 LCN393221:LCO393221 LMJ393221:LMK393221 LWF393221:LWG393221 MGB393221:MGC393221 MPX393221:MPY393221 MZT393221:MZU393221 NJP393221:NJQ393221 NTL393221:NTM393221 ODH393221:ODI393221 OND393221:ONE393221 OWZ393221:OXA393221 PGV393221:PGW393221 PQR393221:PQS393221 QAN393221:QAO393221 QKJ393221:QKK393221 QUF393221:QUG393221 REB393221:REC393221 RNX393221:RNY393221 RXT393221:RXU393221 SHP393221:SHQ393221 SRL393221:SRM393221 TBH393221:TBI393221 TLD393221:TLE393221 TUZ393221:TVA393221 UEV393221:UEW393221 UOR393221:UOS393221 UYN393221:UYO393221 VIJ393221:VIK393221 VSF393221:VSG393221 WCB393221:WCC393221 WLX393221:WLY393221 WVT393221:WVU393221 L458757:M458757 JH458757:JI458757 TD458757:TE458757 ACZ458757:ADA458757 AMV458757:AMW458757 AWR458757:AWS458757 BGN458757:BGO458757 BQJ458757:BQK458757 CAF458757:CAG458757 CKB458757:CKC458757 CTX458757:CTY458757 DDT458757:DDU458757 DNP458757:DNQ458757 DXL458757:DXM458757 EHH458757:EHI458757 ERD458757:ERE458757 FAZ458757:FBA458757 FKV458757:FKW458757 FUR458757:FUS458757 GEN458757:GEO458757 GOJ458757:GOK458757 GYF458757:GYG458757 HIB458757:HIC458757 HRX458757:HRY458757 IBT458757:IBU458757 ILP458757:ILQ458757 IVL458757:IVM458757 JFH458757:JFI458757 JPD458757:JPE458757 JYZ458757:JZA458757 KIV458757:KIW458757 KSR458757:KSS458757 LCN458757:LCO458757 LMJ458757:LMK458757 LWF458757:LWG458757 MGB458757:MGC458757 MPX458757:MPY458757 MZT458757:MZU458757 NJP458757:NJQ458757 NTL458757:NTM458757 ODH458757:ODI458757 OND458757:ONE458757 OWZ458757:OXA458757 PGV458757:PGW458757 PQR458757:PQS458757 QAN458757:QAO458757 QKJ458757:QKK458757 QUF458757:QUG458757 REB458757:REC458757 RNX458757:RNY458757 RXT458757:RXU458757 SHP458757:SHQ458757 SRL458757:SRM458757 TBH458757:TBI458757 TLD458757:TLE458757 TUZ458757:TVA458757 UEV458757:UEW458757 UOR458757:UOS458757 UYN458757:UYO458757 VIJ458757:VIK458757 VSF458757:VSG458757 WCB458757:WCC458757 WLX458757:WLY458757 WVT458757:WVU458757 L524293:M524293 JH524293:JI524293 TD524293:TE524293 ACZ524293:ADA524293 AMV524293:AMW524293 AWR524293:AWS524293 BGN524293:BGO524293 BQJ524293:BQK524293 CAF524293:CAG524293 CKB524293:CKC524293 CTX524293:CTY524293 DDT524293:DDU524293 DNP524293:DNQ524293 DXL524293:DXM524293 EHH524293:EHI524293 ERD524293:ERE524293 FAZ524293:FBA524293 FKV524293:FKW524293 FUR524293:FUS524293 GEN524293:GEO524293 GOJ524293:GOK524293 GYF524293:GYG524293 HIB524293:HIC524293 HRX524293:HRY524293 IBT524293:IBU524293 ILP524293:ILQ524293 IVL524293:IVM524293 JFH524293:JFI524293 JPD524293:JPE524293 JYZ524293:JZA524293 KIV524293:KIW524293 KSR524293:KSS524293 LCN524293:LCO524293 LMJ524293:LMK524293 LWF524293:LWG524293 MGB524293:MGC524293 MPX524293:MPY524293 MZT524293:MZU524293 NJP524293:NJQ524293 NTL524293:NTM524293 ODH524293:ODI524293 OND524293:ONE524293 OWZ524293:OXA524293 PGV524293:PGW524293 PQR524293:PQS524293 QAN524293:QAO524293 QKJ524293:QKK524293 QUF524293:QUG524293 REB524293:REC524293 RNX524293:RNY524293 RXT524293:RXU524293 SHP524293:SHQ524293 SRL524293:SRM524293 TBH524293:TBI524293 TLD524293:TLE524293 TUZ524293:TVA524293 UEV524293:UEW524293 UOR524293:UOS524293 UYN524293:UYO524293 VIJ524293:VIK524293 VSF524293:VSG524293 WCB524293:WCC524293 WLX524293:WLY524293 WVT524293:WVU524293 L589829:M589829 JH589829:JI589829 TD589829:TE589829 ACZ589829:ADA589829 AMV589829:AMW589829 AWR589829:AWS589829 BGN589829:BGO589829 BQJ589829:BQK589829 CAF589829:CAG589829 CKB589829:CKC589829 CTX589829:CTY589829 DDT589829:DDU589829 DNP589829:DNQ589829 DXL589829:DXM589829 EHH589829:EHI589829 ERD589829:ERE589829 FAZ589829:FBA589829 FKV589829:FKW589829 FUR589829:FUS589829 GEN589829:GEO589829 GOJ589829:GOK589829 GYF589829:GYG589829 HIB589829:HIC589829 HRX589829:HRY589829 IBT589829:IBU589829 ILP589829:ILQ589829 IVL589829:IVM589829 JFH589829:JFI589829 JPD589829:JPE589829 JYZ589829:JZA589829 KIV589829:KIW589829 KSR589829:KSS589829 LCN589829:LCO589829 LMJ589829:LMK589829 LWF589829:LWG589829 MGB589829:MGC589829 MPX589829:MPY589829 MZT589829:MZU589829 NJP589829:NJQ589829 NTL589829:NTM589829 ODH589829:ODI589829 OND589829:ONE589829 OWZ589829:OXA589829 PGV589829:PGW589829 PQR589829:PQS589829 QAN589829:QAO589829 QKJ589829:QKK589829 QUF589829:QUG589829 REB589829:REC589829 RNX589829:RNY589829 RXT589829:RXU589829 SHP589829:SHQ589829 SRL589829:SRM589829 TBH589829:TBI589829 TLD589829:TLE589829 TUZ589829:TVA589829 UEV589829:UEW589829 UOR589829:UOS589829 UYN589829:UYO589829 VIJ589829:VIK589829 VSF589829:VSG589829 WCB589829:WCC589829 WLX589829:WLY589829 WVT589829:WVU589829 L655365:M655365 JH655365:JI655365 TD655365:TE655365 ACZ655365:ADA655365 AMV655365:AMW655365 AWR655365:AWS655365 BGN655365:BGO655365 BQJ655365:BQK655365 CAF655365:CAG655365 CKB655365:CKC655365 CTX655365:CTY655365 DDT655365:DDU655365 DNP655365:DNQ655365 DXL655365:DXM655365 EHH655365:EHI655365 ERD655365:ERE655365 FAZ655365:FBA655365 FKV655365:FKW655365 FUR655365:FUS655365 GEN655365:GEO655365 GOJ655365:GOK655365 GYF655365:GYG655365 HIB655365:HIC655365 HRX655365:HRY655365 IBT655365:IBU655365 ILP655365:ILQ655365 IVL655365:IVM655365 JFH655365:JFI655365 JPD655365:JPE655365 JYZ655365:JZA655365 KIV655365:KIW655365 KSR655365:KSS655365 LCN655365:LCO655365 LMJ655365:LMK655365 LWF655365:LWG655365 MGB655365:MGC655365 MPX655365:MPY655365 MZT655365:MZU655365 NJP655365:NJQ655365 NTL655365:NTM655365 ODH655365:ODI655365 OND655365:ONE655365 OWZ655365:OXA655365 PGV655365:PGW655365 PQR655365:PQS655365 QAN655365:QAO655365 QKJ655365:QKK655365 QUF655365:QUG655365 REB655365:REC655365 RNX655365:RNY655365 RXT655365:RXU655365 SHP655365:SHQ655365 SRL655365:SRM655365 TBH655365:TBI655365 TLD655365:TLE655365 TUZ655365:TVA655365 UEV655365:UEW655365 UOR655365:UOS655365 UYN655365:UYO655365 VIJ655365:VIK655365 VSF655365:VSG655365 WCB655365:WCC655365 WLX655365:WLY655365 WVT655365:WVU655365 L720901:M720901 JH720901:JI720901 TD720901:TE720901 ACZ720901:ADA720901 AMV720901:AMW720901 AWR720901:AWS720901 BGN720901:BGO720901 BQJ720901:BQK720901 CAF720901:CAG720901 CKB720901:CKC720901 CTX720901:CTY720901 DDT720901:DDU720901 DNP720901:DNQ720901 DXL720901:DXM720901 EHH720901:EHI720901 ERD720901:ERE720901 FAZ720901:FBA720901 FKV720901:FKW720901 FUR720901:FUS720901 GEN720901:GEO720901 GOJ720901:GOK720901 GYF720901:GYG720901 HIB720901:HIC720901 HRX720901:HRY720901 IBT720901:IBU720901 ILP720901:ILQ720901 IVL720901:IVM720901 JFH720901:JFI720901 JPD720901:JPE720901 JYZ720901:JZA720901 KIV720901:KIW720901 KSR720901:KSS720901 LCN720901:LCO720901 LMJ720901:LMK720901 LWF720901:LWG720901 MGB720901:MGC720901 MPX720901:MPY720901 MZT720901:MZU720901 NJP720901:NJQ720901 NTL720901:NTM720901 ODH720901:ODI720901 OND720901:ONE720901 OWZ720901:OXA720901 PGV720901:PGW720901 PQR720901:PQS720901 QAN720901:QAO720901 QKJ720901:QKK720901 QUF720901:QUG720901 REB720901:REC720901 RNX720901:RNY720901 RXT720901:RXU720901 SHP720901:SHQ720901 SRL720901:SRM720901 TBH720901:TBI720901 TLD720901:TLE720901 TUZ720901:TVA720901 UEV720901:UEW720901 UOR720901:UOS720901 UYN720901:UYO720901 VIJ720901:VIK720901 VSF720901:VSG720901 WCB720901:WCC720901 WLX720901:WLY720901 WVT720901:WVU720901 L786437:M786437 JH786437:JI786437 TD786437:TE786437 ACZ786437:ADA786437 AMV786437:AMW786437 AWR786437:AWS786437 BGN786437:BGO786437 BQJ786437:BQK786437 CAF786437:CAG786437 CKB786437:CKC786437 CTX786437:CTY786437 DDT786437:DDU786437 DNP786437:DNQ786437 DXL786437:DXM786437 EHH786437:EHI786437 ERD786437:ERE786437 FAZ786437:FBA786437 FKV786437:FKW786437 FUR786437:FUS786437 GEN786437:GEO786437 GOJ786437:GOK786437 GYF786437:GYG786437 HIB786437:HIC786437 HRX786437:HRY786437 IBT786437:IBU786437 ILP786437:ILQ786437 IVL786437:IVM786437 JFH786437:JFI786437 JPD786437:JPE786437 JYZ786437:JZA786437 KIV786437:KIW786437 KSR786437:KSS786437 LCN786437:LCO786437 LMJ786437:LMK786437 LWF786437:LWG786437 MGB786437:MGC786437 MPX786437:MPY786437 MZT786437:MZU786437 NJP786437:NJQ786437 NTL786437:NTM786437 ODH786437:ODI786437 OND786437:ONE786437 OWZ786437:OXA786437 PGV786437:PGW786437 PQR786437:PQS786437 QAN786437:QAO786437 QKJ786437:QKK786437 QUF786437:QUG786437 REB786437:REC786437 RNX786437:RNY786437 RXT786437:RXU786437 SHP786437:SHQ786437 SRL786437:SRM786437 TBH786437:TBI786437 TLD786437:TLE786437 TUZ786437:TVA786437 UEV786437:UEW786437 UOR786437:UOS786437 UYN786437:UYO786437 VIJ786437:VIK786437 VSF786437:VSG786437 WCB786437:WCC786437 WLX786437:WLY786437 WVT786437:WVU786437 L851973:M851973 JH851973:JI851973 TD851973:TE851973 ACZ851973:ADA851973 AMV851973:AMW851973 AWR851973:AWS851973 BGN851973:BGO851973 BQJ851973:BQK851973 CAF851973:CAG851973 CKB851973:CKC851973 CTX851973:CTY851973 DDT851973:DDU851973 DNP851973:DNQ851973 DXL851973:DXM851973 EHH851973:EHI851973 ERD851973:ERE851973 FAZ851973:FBA851973 FKV851973:FKW851973 FUR851973:FUS851973 GEN851973:GEO851973 GOJ851973:GOK851973 GYF851973:GYG851973 HIB851973:HIC851973 HRX851973:HRY851973 IBT851973:IBU851973 ILP851973:ILQ851973 IVL851973:IVM851973 JFH851973:JFI851973 JPD851973:JPE851973 JYZ851973:JZA851973 KIV851973:KIW851973 KSR851973:KSS851973 LCN851973:LCO851973 LMJ851973:LMK851973 LWF851973:LWG851973 MGB851973:MGC851973 MPX851973:MPY851973 MZT851973:MZU851973 NJP851973:NJQ851973 NTL851973:NTM851973 ODH851973:ODI851973 OND851973:ONE851973 OWZ851973:OXA851973 PGV851973:PGW851973 PQR851973:PQS851973 QAN851973:QAO851973 QKJ851973:QKK851973 QUF851973:QUG851973 REB851973:REC851973 RNX851973:RNY851973 RXT851973:RXU851973 SHP851973:SHQ851973 SRL851973:SRM851973 TBH851973:TBI851973 TLD851973:TLE851973 TUZ851973:TVA851973 UEV851973:UEW851973 UOR851973:UOS851973 UYN851973:UYO851973 VIJ851973:VIK851973 VSF851973:VSG851973 WCB851973:WCC851973 WLX851973:WLY851973 WVT851973:WVU851973 L917509:M917509 JH917509:JI917509 TD917509:TE917509 ACZ917509:ADA917509 AMV917509:AMW917509 AWR917509:AWS917509 BGN917509:BGO917509 BQJ917509:BQK917509 CAF917509:CAG917509 CKB917509:CKC917509 CTX917509:CTY917509 DDT917509:DDU917509 DNP917509:DNQ917509 DXL917509:DXM917509 EHH917509:EHI917509 ERD917509:ERE917509 FAZ917509:FBA917509 FKV917509:FKW917509 FUR917509:FUS917509 GEN917509:GEO917509 GOJ917509:GOK917509 GYF917509:GYG917509 HIB917509:HIC917509 HRX917509:HRY917509 IBT917509:IBU917509 ILP917509:ILQ917509 IVL917509:IVM917509 JFH917509:JFI917509 JPD917509:JPE917509 JYZ917509:JZA917509 KIV917509:KIW917509 KSR917509:KSS917509 LCN917509:LCO917509 LMJ917509:LMK917509 LWF917509:LWG917509 MGB917509:MGC917509 MPX917509:MPY917509 MZT917509:MZU917509 NJP917509:NJQ917509 NTL917509:NTM917509 ODH917509:ODI917509 OND917509:ONE917509 OWZ917509:OXA917509 PGV917509:PGW917509 PQR917509:PQS917509 QAN917509:QAO917509 QKJ917509:QKK917509 QUF917509:QUG917509 REB917509:REC917509 RNX917509:RNY917509 RXT917509:RXU917509 SHP917509:SHQ917509 SRL917509:SRM917509 TBH917509:TBI917509 TLD917509:TLE917509 TUZ917509:TVA917509 UEV917509:UEW917509 UOR917509:UOS917509 UYN917509:UYO917509 VIJ917509:VIK917509 VSF917509:VSG917509 WCB917509:WCC917509 WLX917509:WLY917509 WVT917509:WVU917509 L983045:M983045 JH983045:JI983045 TD983045:TE983045 ACZ983045:ADA983045 AMV983045:AMW983045 AWR983045:AWS983045 BGN983045:BGO983045 BQJ983045:BQK983045 CAF983045:CAG983045 CKB983045:CKC983045 CTX983045:CTY983045 DDT983045:DDU983045 DNP983045:DNQ983045 DXL983045:DXM983045 EHH983045:EHI983045 ERD983045:ERE983045 FAZ983045:FBA983045 FKV983045:FKW983045 FUR983045:FUS983045 GEN983045:GEO983045 GOJ983045:GOK983045 GYF983045:GYG983045 HIB983045:HIC983045 HRX983045:HRY983045 IBT983045:IBU983045 ILP983045:ILQ983045 IVL983045:IVM983045 JFH983045:JFI983045 JPD983045:JPE983045 JYZ983045:JZA983045 KIV983045:KIW983045 KSR983045:KSS983045 LCN983045:LCO983045 LMJ983045:LMK983045 LWF983045:LWG983045 MGB983045:MGC983045 MPX983045:MPY983045 MZT983045:MZU983045 NJP983045:NJQ983045 NTL983045:NTM983045 ODH983045:ODI983045 OND983045:ONE983045 OWZ983045:OXA983045 PGV983045:PGW983045 PQR983045:PQS983045 QAN983045:QAO983045 QKJ983045:QKK983045 QUF983045:QUG983045 REB983045:REC983045 RNX983045:RNY983045 RXT983045:RXU983045 SHP983045:SHQ983045 SRL983045:SRM983045 TBH983045:TBI983045 TLD983045:TLE983045 TUZ983045:TVA983045 UEV983045:UEW983045 UOR983045:UOS983045 UYN983045:UYO983045 VIJ983045:VIK983045 VSF983045:VSG983045 WCB983045:WCC983045 WLX983045:WLY983045 WVT983045:WVU983045" xr:uid="{00000000-0002-0000-0300-000002000000}">
      <formula1>$Y$15:$Y$17</formula1>
    </dataValidation>
  </dataValidations>
  <pageMargins left="0.7" right="0.7" top="0.75" bottom="0.75" header="0.3" footer="0.3"/>
  <pageSetup paperSize="9" scale="48" fitToHeight="0" orientation="landscape" r:id="rId1"/>
  <ignoredErrors>
    <ignoredError sqref="B14:C14 F14:O14 S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4</vt:i4>
      </vt:variant>
    </vt:vector>
  </HeadingPairs>
  <TitlesOfParts>
    <vt:vector size="8" baseType="lpstr">
      <vt:lpstr>Quadro 1A - Rel. Atuaz. Ações  </vt:lpstr>
      <vt:lpstr>Quadro 4A e 4B - Indic. Desemp </vt:lpstr>
      <vt:lpstr>Quadro 5 - Rel. Desp. Ação</vt:lpstr>
      <vt:lpstr>Quadro 6 - Rel.Desp.Enc.Pess...</vt:lpstr>
      <vt:lpstr>'Quadro 1A - Rel. Atuaz. Ações  '!Área_de_Impressão</vt:lpstr>
      <vt:lpstr>'Quadro 4A e 4B - Indic. Desemp '!Área_de_Impressão</vt:lpstr>
      <vt:lpstr>'Quadro 5 - Rel. Desp. Ação'!Área_de_Impressão</vt:lpstr>
      <vt:lpstr>'Quadro 6 - Rel.Desp.Enc.Pess...'!Área_de_Impressão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Rui Costa</cp:lastModifiedBy>
  <cp:lastPrinted>2018-01-12T16:12:06Z</cp:lastPrinted>
  <dcterms:created xsi:type="dcterms:W3CDTF">2014-04-08T14:21:37Z</dcterms:created>
  <dcterms:modified xsi:type="dcterms:W3CDTF">2023-01-04T10:03:02Z</dcterms:modified>
</cp:coreProperties>
</file>